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27_2025\"/>
    </mc:Choice>
  </mc:AlternateContent>
  <xr:revisionPtr revIDLastSave="0" documentId="13_ncr:1_{E3CF4B4B-AA59-42E9-9B44-67B0F9C1C09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M13" i="1" s="1"/>
  <c r="K14" i="1"/>
  <c r="M14" i="1" s="1"/>
  <c r="K15" i="1"/>
  <c r="M15" i="1"/>
  <c r="K16" i="1"/>
  <c r="M16" i="1" s="1"/>
  <c r="K17" i="1"/>
  <c r="M17" i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/>
  <c r="K53" i="1"/>
  <c r="M53" i="1" s="1"/>
  <c r="K54" i="1"/>
  <c r="M54" i="1" s="1"/>
  <c r="K55" i="1"/>
  <c r="M55" i="1" s="1"/>
  <c r="K56" i="1"/>
  <c r="M56" i="1" s="1"/>
  <c r="K57" i="1"/>
  <c r="M57" i="1"/>
  <c r="K58" i="1"/>
  <c r="M58" i="1"/>
  <c r="K59" i="1"/>
  <c r="M59" i="1" s="1"/>
  <c r="K60" i="1"/>
  <c r="M60" i="1" s="1"/>
  <c r="K10" i="1" l="1"/>
  <c r="M10" i="1" s="1"/>
  <c r="K9" i="1"/>
  <c r="M9" i="1" s="1"/>
  <c r="M61" i="1" l="1"/>
  <c r="K61" i="1"/>
</calcChain>
</file>

<file path=xl/sharedStrings.xml><?xml version="1.0" encoding="utf-8"?>
<sst xmlns="http://schemas.openxmlformats.org/spreadsheetml/2006/main" count="262" uniqueCount="184">
  <si>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</si>
  <si>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</si>
  <si>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</si>
  <si>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</si>
  <si>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</si>
  <si>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</si>
  <si>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</si>
  <si>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</si>
  <si>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</si>
  <si>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</si>
  <si>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</si>
  <si>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</si>
  <si>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</si>
  <si>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</si>
  <si>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</si>
  <si>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</si>
  <si>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</si>
  <si>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</si>
  <si>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</si>
  <si>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</si>
  <si>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</si>
  <si>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</si>
  <si>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</si>
  <si>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</si>
  <si>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</si>
  <si>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</si>
  <si>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</si>
  <si>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</si>
  <si>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</si>
  <si>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</si>
  <si>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</si>
  <si>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</si>
  <si>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</si>
  <si>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</si>
  <si>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</si>
  <si>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</si>
  <si>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</si>
  <si>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</si>
  <si>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</si>
  <si>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</si>
  <si>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</si>
  <si>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lamp do autobusów</t>
  </si>
  <si>
    <t>postępowanie nr 127/NL/ŁK/25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</si>
  <si>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</si>
  <si>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</si>
  <si>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</si>
  <si>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</si>
  <si>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</si>
  <si>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</si>
  <si>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</si>
  <si>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</si>
  <si>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</si>
  <si>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</si>
  <si>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</si>
  <si>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</si>
  <si>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</si>
  <si>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</si>
  <si>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</si>
  <si>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</si>
  <si>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</si>
  <si>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</si>
  <si>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</si>
  <si>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</si>
  <si>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</si>
  <si>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</si>
  <si>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</si>
  <si>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</si>
  <si>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</si>
  <si>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</si>
  <si>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</si>
  <si>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Lampa światła przeciwmgielnego tył MAN</t>
  </si>
  <si>
    <t>SZT.</t>
  </si>
  <si>
    <t>36.25225-6004 MAN</t>
  </si>
  <si>
    <t>Lampa boczna obrysowa MAN</t>
  </si>
  <si>
    <t>36.25260-6016 MAN</t>
  </si>
  <si>
    <t>Lampa kierunkowskazu tył MAN</t>
  </si>
  <si>
    <t>36.25320-6003 MAN</t>
  </si>
  <si>
    <t>Lampa przednia ZKW lewa 2x H7 MAN</t>
  </si>
  <si>
    <t>81.25101-6633 MAN
569.21.000.27* ZKW</t>
  </si>
  <si>
    <t>ZKW</t>
  </si>
  <si>
    <t>Lampa przednia ZKW prawa 2x H7 MAN</t>
  </si>
  <si>
    <t>81.25101-6634 MAN
569.22.000.07* ZKW</t>
  </si>
  <si>
    <t>Lampa oświetlenia tablicy rejestracyjnej MAN</t>
  </si>
  <si>
    <t>81.25225-6507 MAN</t>
  </si>
  <si>
    <t>Lampa kierunkowskazu bocznego MAN</t>
  </si>
  <si>
    <t>81.25320-6088 MAN</t>
  </si>
  <si>
    <t>Światło odblaskowe czerwone MAN</t>
  </si>
  <si>
    <t>81.42950-0065 MAN</t>
  </si>
  <si>
    <t>Lampa sufitowa halogenowa 24V/20W FRENSCH oświetlenia miejsca pracy w kabinie kierowcy MAN</t>
  </si>
  <si>
    <t>36.25201-6064 MAN
88.25203-6009 MAN</t>
  </si>
  <si>
    <t>Lampa światła STOP HELLA MAN</t>
  </si>
  <si>
    <t>88.25225-6033 MAN
2SB 008 805-027* HELLA</t>
  </si>
  <si>
    <t>HELLA</t>
  </si>
  <si>
    <t>Lampa LED oświetlenia tablicy rejestracyjnej JOKON MERCEDES SOLARIS</t>
  </si>
  <si>
    <t>13.4015.000* JOKON
A.003.820.61.56 MERCEDES
1503-408-002 SOLARIS</t>
  </si>
  <si>
    <t>JOKON</t>
  </si>
  <si>
    <t>Lampa kierunkowskazu przednia HELLA SOLBUS</t>
  </si>
  <si>
    <t>35A2.401.002 SOLBUS
2BA009 001-167* HELLA</t>
  </si>
  <si>
    <t>Lampa pozycyjna HELLA SOLBUS</t>
  </si>
  <si>
    <t>35A2.401.003 SOLBUS
2PF009 001-177* HELLA</t>
  </si>
  <si>
    <t>Światło obrysowe HELLA SOLBUS</t>
  </si>
  <si>
    <t>35A3.402.001 SOLBUS
2PS 357 008-001* HELLA</t>
  </si>
  <si>
    <t>Lampa obrysowa LED boczna (szer.: 110 mm) DT MERCEDES</t>
  </si>
  <si>
    <t>A.000.544.69.11 MERCEDES
4.63495* DT</t>
  </si>
  <si>
    <t>DT</t>
  </si>
  <si>
    <t>Lampa zespolona tylna prawa MERCEDES</t>
  </si>
  <si>
    <t>A.000.820.77.64 MERCEDES</t>
  </si>
  <si>
    <t>Lampa LED świateł kierunku jazdy JEZPOL SOLARIS</t>
  </si>
  <si>
    <t>0000-036-384 SOLARIS
LK-01-V4* JEZPOL</t>
  </si>
  <si>
    <t>JEZPOL</t>
  </si>
  <si>
    <t>Lampa LED świateł cofania JEZPOL SOLARIS</t>
  </si>
  <si>
    <t>0000-036-383 SOLARIS
LC-01-V4* JEZPOL</t>
  </si>
  <si>
    <t>Lampa LED świateł przeciwmgielnych
 JEZPOL SOLARIS</t>
  </si>
  <si>
    <t>0000-036-385 SOLARIS
LP-01 V4* JEZPOL</t>
  </si>
  <si>
    <t>Światło odblaskowe okrągłe czerwone 
(śr.: 85mm) HELLA SOLARIS</t>
  </si>
  <si>
    <t>1503-016-111 SOLARIS
8RA002 016-111* HELLA</t>
  </si>
  <si>
    <t>Lampa obrysowa LED boczna (z wtyczką) WAŚ SOLARIS</t>
  </si>
  <si>
    <t>1503-154-001 SOLARIS
101PSS W17D* WAŚ</t>
  </si>
  <si>
    <t>WAŚ</t>
  </si>
  <si>
    <t>Lampa światła pozycyjnego HELLA SOLARIS</t>
  </si>
  <si>
    <t>1503-120-000 SOLARIS
2PF008 221-017* HELLA</t>
  </si>
  <si>
    <t>Lampa kierunkowskazu przód (kolor szkła: przezroczysty) HELLA SOLARIS</t>
  </si>
  <si>
    <t>1503-119-000 SOLARIS
2BA008 221-007* HELLA</t>
  </si>
  <si>
    <t>Lampa LED świateł pozycyjnych i stopu tył JEZPOL SOLARIS</t>
  </si>
  <si>
    <t>0000-036-386 SOLARIS
LPS-01 V4* JEZPOL</t>
  </si>
  <si>
    <t xml:space="preserve">JEZPOL </t>
  </si>
  <si>
    <t>Lampa LED światła drogowego (+ śruby mocujące) HELLA SOLARIS SOLBUS</t>
  </si>
  <si>
    <t>1503-191-047 SOLARIS
1K0008 191-047* HELLA
35A2.401.006 SOLBUS</t>
  </si>
  <si>
    <t>Lampa kieronkowskazu boczna HELLA SOLARIS</t>
  </si>
  <si>
    <t>1503-355-007 SOLARIS
2BM008 355-007* HELLA</t>
  </si>
  <si>
    <t>Lampa oświetlenia tablicy rejestracyjnej HELLA SOLARIS</t>
  </si>
  <si>
    <t>1503-408-000 SOLARIS
2KA005 049-017* HELLA</t>
  </si>
  <si>
    <t>Lampa pozycyjna LED przód HELLA SOLARIS</t>
  </si>
  <si>
    <t>1503-570-417 SOLARIS
2PF959 570-202* HELLA</t>
  </si>
  <si>
    <t xml:space="preserve">Lampka (oprawa) nad drzwiami Oh21 czarna + żarówka SOLARIS </t>
  </si>
  <si>
    <t>0004-152-197 SOLARIS</t>
  </si>
  <si>
    <t>Lampa oświetlenia komory silnika SOLARIS</t>
  </si>
  <si>
    <t>1504-206-041 SOLARIS</t>
  </si>
  <si>
    <t>Lampa kierunkowskazu boczna prawa (z przewodem) HELLA MERCEDES</t>
  </si>
  <si>
    <t>A.990.820.28.00 MERCEDES
A.001.820.50.21 MERCEDES
2BM 006 692-087* HELLA</t>
  </si>
  <si>
    <t>Lampa zespolona tylna lewa MERCEDES</t>
  </si>
  <si>
    <t>A.000.820.76.64 MERCEDES</t>
  </si>
  <si>
    <t>Lampa stopu tył MERCEDES</t>
  </si>
  <si>
    <t>A.000.826.13.44 MERCEDES</t>
  </si>
  <si>
    <t>Lampa oświetlenia komory silnika HELLA MAN</t>
  </si>
  <si>
    <t>81.25205-6008 MAN
2JB996 012-121* HELLA</t>
  </si>
  <si>
    <t>Lampa świateł mijania przód HELLA MERCEDES</t>
  </si>
  <si>
    <t>A.000.820.05.59 MERCEDES
1BL008 193-011* HELLA
35A2.401.004 SOLBUS</t>
  </si>
  <si>
    <t>Lampa światła drogowego (+ śruby mocujące) HELLA MERCEDES</t>
  </si>
  <si>
    <t>A.003.820.26.56 MERCEDES
1K0008 191-027* HELLA</t>
  </si>
  <si>
    <t>Lampa oświetlenia tablicy rejestracyjnej HELLA MERCEDES</t>
  </si>
  <si>
    <t>A.002.820.17.56 MERCEDES
2KA001 388-097* HELLA</t>
  </si>
  <si>
    <t xml:space="preserve"> HELLA</t>
  </si>
  <si>
    <t>Lampa LED do czytania (mocowanie boczne) 500mm OEI SOLARIS</t>
  </si>
  <si>
    <t>0004-458-659 SOLARIS 
OEI702000605</t>
  </si>
  <si>
    <t>OEI</t>
  </si>
  <si>
    <t>Lampa kierunkowskazu bocznego lewego HELLA MERCEDES</t>
  </si>
  <si>
    <t>A.990.820.27.00 MERCEDES
A.001.820.39.21 MERCEDES
2BM006 692-077* HELLA</t>
  </si>
  <si>
    <t>Światło odblaskowe czerwone tylne prawe MERCEDES</t>
  </si>
  <si>
    <t>A.000.820.01.74 MERCEDES</t>
  </si>
  <si>
    <t>Lampa LED światła dziennego HELLA MERCEDES</t>
  </si>
  <si>
    <t>A.628.820.04.56 MERCEDES
2PT009 496-007* HELLA</t>
  </si>
  <si>
    <t>Lampa LED światła obrysowego (biały/czerwony) bocznego MAN</t>
  </si>
  <si>
    <t>83.25260-6509* MAN</t>
  </si>
  <si>
    <t>MAN</t>
  </si>
  <si>
    <t>Lampa LED kierunkowskazu tylnego HELLA MAN</t>
  </si>
  <si>
    <t>36.25320-6016 MAN
2BA 345 982-041* HELLA</t>
  </si>
  <si>
    <t>Lampa LED światła tylnego STOP HELLA MAN</t>
  </si>
  <si>
    <t>36.25225-6050 MAN
2SB 345 982-007* HELLA</t>
  </si>
  <si>
    <t>Lampa obrysowa LED boczna MAN</t>
  </si>
  <si>
    <t>81.25260-6141* MAN</t>
  </si>
  <si>
    <t>Lampa sufitowa LED oświetlenia wnętrza autobusu JEZPOL SOLARIS</t>
  </si>
  <si>
    <t>1554-159-001 SOLARIS
LS-03/24V* JEZPOL</t>
  </si>
  <si>
    <t>Lampa obrysowa LED boczna WAŚ SOLARIS</t>
  </si>
  <si>
    <t>0000-401-375 SOLARIS
217P W44* WAŚ</t>
  </si>
  <si>
    <t>0004-062-530 SOLARIS
2KA 010 278-627* HELLA</t>
  </si>
  <si>
    <t>Lampa LED zespolona tylna W114 WAŚ SOLARIS (zestaw naprawczy)</t>
  </si>
  <si>
    <t>0004-048-507 SOLARIS</t>
  </si>
  <si>
    <t>Lampa obrysowa boczna SCANIA</t>
  </si>
  <si>
    <t>2052119 SCANIA</t>
  </si>
  <si>
    <t>Lampa świateł mijania PR/LW HELLA SCANIA</t>
  </si>
  <si>
    <t>2053966 SCANIA
1BL247 042-011* HELLA</t>
  </si>
  <si>
    <t>Lampa czerwona "na żądanie" na pulpicie kierowcy SCANIA</t>
  </si>
  <si>
    <t>1545228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</si>
</sst>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67"/>
  <sheetViews>
    <sheetView tabSelected="1" workbookViewId="0">
      <selection activeCell="O15" sqref="O15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40.08984375" style="1" customWidth="1"/>
    <col min="6" max="6" width="4.453125" style="1" customWidth="1"/>
    <col min="7" max="7" width="29.7265625" style="1" customWidth="1"/>
    <col min="8" max="8" width="23" style="1" bestFit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35</v>
      </c>
      <c r="D2" s="27"/>
      <c r="E2" s="27"/>
      <c r="F2" s="27"/>
      <c r="G2" s="27"/>
      <c r="H2" s="27"/>
      <c r="I2" s="27"/>
      <c r="J2" s="27"/>
      <c r="K2" s="21" t="s">
        <v>40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42</v>
      </c>
      <c r="L3" s="22"/>
      <c r="M3" s="22"/>
    </row>
    <row r="4" spans="3:13" ht="30" customHeight="1" x14ac:dyDescent="0.35">
      <c r="C4" s="26" t="s">
        <v>41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38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x14ac:dyDescent="0.35">
      <c r="C9" s="10" t="s">
        <v>1</v>
      </c>
      <c r="D9" s="11">
        <v>500000219</v>
      </c>
      <c r="E9" s="11" t="s">
        <v>70</v>
      </c>
      <c r="F9" s="11" t="s">
        <v>71</v>
      </c>
      <c r="G9" s="11" t="s">
        <v>72</v>
      </c>
      <c r="H9" s="11"/>
      <c r="I9" s="19"/>
      <c r="J9" s="10">
        <v>100</v>
      </c>
      <c r="K9" s="12">
        <f>I9*J9</f>
        <v>0</v>
      </c>
      <c r="L9" s="13">
        <v>0.23</v>
      </c>
      <c r="M9" s="12">
        <f>K9*1.23</f>
        <v>0</v>
      </c>
    </row>
    <row r="10" spans="3:13" x14ac:dyDescent="0.35">
      <c r="C10" s="10" t="s">
        <v>2</v>
      </c>
      <c r="D10" s="11">
        <v>500000221</v>
      </c>
      <c r="E10" s="11" t="s">
        <v>73</v>
      </c>
      <c r="F10" s="11" t="s">
        <v>71</v>
      </c>
      <c r="G10" s="11" t="s">
        <v>74</v>
      </c>
      <c r="H10" s="11"/>
      <c r="I10" s="19"/>
      <c r="J10" s="10">
        <v>230</v>
      </c>
      <c r="K10" s="12">
        <f t="shared" ref="K10:K11" si="0">I10*J10</f>
        <v>0</v>
      </c>
      <c r="L10" s="13">
        <v>0.23</v>
      </c>
      <c r="M10" s="12">
        <f t="shared" ref="M10:M11" si="1">K10*1.23</f>
        <v>0</v>
      </c>
    </row>
    <row r="11" spans="3:13" x14ac:dyDescent="0.35">
      <c r="C11" s="10" t="s">
        <v>3</v>
      </c>
      <c r="D11" s="11">
        <v>500000222</v>
      </c>
      <c r="E11" s="11" t="s">
        <v>75</v>
      </c>
      <c r="F11" s="11" t="s">
        <v>71</v>
      </c>
      <c r="G11" s="11" t="s">
        <v>76</v>
      </c>
      <c r="H11" s="11"/>
      <c r="I11" s="19"/>
      <c r="J11" s="10">
        <v>90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500000517</v>
      </c>
      <c r="E12" s="11" t="s">
        <v>77</v>
      </c>
      <c r="F12" s="11" t="s">
        <v>71</v>
      </c>
      <c r="G12" s="11" t="s">
        <v>78</v>
      </c>
      <c r="H12" s="11" t="s">
        <v>79</v>
      </c>
      <c r="I12" s="19"/>
      <c r="J12" s="10">
        <v>20</v>
      </c>
      <c r="K12" s="12">
        <f t="shared" ref="K12:K60" si="2">I12*J12</f>
        <v>0</v>
      </c>
      <c r="L12" s="13">
        <v>0.23</v>
      </c>
      <c r="M12" s="12">
        <f t="shared" ref="M12:M60" si="3">K12*1.23</f>
        <v>0</v>
      </c>
    </row>
    <row r="13" spans="3:13" ht="29" x14ac:dyDescent="0.35">
      <c r="C13" s="10" t="s">
        <v>5</v>
      </c>
      <c r="D13" s="11">
        <v>500000518</v>
      </c>
      <c r="E13" s="11" t="s">
        <v>80</v>
      </c>
      <c r="F13" s="11" t="s">
        <v>71</v>
      </c>
      <c r="G13" s="11" t="s">
        <v>81</v>
      </c>
      <c r="H13" s="11" t="s">
        <v>79</v>
      </c>
      <c r="I13" s="19"/>
      <c r="J13" s="10">
        <v>25</v>
      </c>
      <c r="K13" s="12">
        <f t="shared" si="2"/>
        <v>0</v>
      </c>
      <c r="L13" s="13">
        <v>0.23</v>
      </c>
      <c r="M13" s="12">
        <f t="shared" si="3"/>
        <v>0</v>
      </c>
    </row>
    <row r="14" spans="3:13" ht="29" x14ac:dyDescent="0.35">
      <c r="C14" s="10" t="s">
        <v>7</v>
      </c>
      <c r="D14" s="11">
        <v>500000521</v>
      </c>
      <c r="E14" s="11" t="s">
        <v>82</v>
      </c>
      <c r="F14" s="11" t="s">
        <v>71</v>
      </c>
      <c r="G14" s="11" t="s">
        <v>83</v>
      </c>
      <c r="H14" s="11"/>
      <c r="I14" s="19"/>
      <c r="J14" s="10">
        <v>100</v>
      </c>
      <c r="K14" s="12">
        <f t="shared" si="2"/>
        <v>0</v>
      </c>
      <c r="L14" s="13">
        <v>0.23</v>
      </c>
      <c r="M14" s="12">
        <f t="shared" si="3"/>
        <v>0</v>
      </c>
    </row>
    <row r="15" spans="3:13" x14ac:dyDescent="0.35">
      <c r="C15" s="10" t="s">
        <v>8</v>
      </c>
      <c r="D15" s="11">
        <v>500000530</v>
      </c>
      <c r="E15" s="11" t="s">
        <v>84</v>
      </c>
      <c r="F15" s="11" t="s">
        <v>71</v>
      </c>
      <c r="G15" s="11" t="s">
        <v>85</v>
      </c>
      <c r="H15" s="11"/>
      <c r="I15" s="19"/>
      <c r="J15" s="10">
        <v>15</v>
      </c>
      <c r="K15" s="12">
        <f t="shared" si="2"/>
        <v>0</v>
      </c>
      <c r="L15" s="13">
        <v>0.23</v>
      </c>
      <c r="M15" s="12">
        <f t="shared" si="3"/>
        <v>0</v>
      </c>
    </row>
    <row r="16" spans="3:13" x14ac:dyDescent="0.35">
      <c r="C16" s="10" t="s">
        <v>9</v>
      </c>
      <c r="D16" s="11">
        <v>500000718</v>
      </c>
      <c r="E16" s="11" t="s">
        <v>86</v>
      </c>
      <c r="F16" s="11" t="s">
        <v>71</v>
      </c>
      <c r="G16" s="11" t="s">
        <v>87</v>
      </c>
      <c r="H16" s="11"/>
      <c r="I16" s="19"/>
      <c r="J16" s="10">
        <v>30</v>
      </c>
      <c r="K16" s="12">
        <f t="shared" si="2"/>
        <v>0</v>
      </c>
      <c r="L16" s="13">
        <v>0.23</v>
      </c>
      <c r="M16" s="12">
        <f t="shared" si="3"/>
        <v>0</v>
      </c>
    </row>
    <row r="17" spans="3:13" ht="43.5" x14ac:dyDescent="0.35">
      <c r="C17" s="10" t="s">
        <v>10</v>
      </c>
      <c r="D17" s="11">
        <v>500001107</v>
      </c>
      <c r="E17" s="11" t="s">
        <v>88</v>
      </c>
      <c r="F17" s="11" t="s">
        <v>71</v>
      </c>
      <c r="G17" s="11" t="s">
        <v>89</v>
      </c>
      <c r="H17" s="11"/>
      <c r="I17" s="19"/>
      <c r="J17" s="10">
        <v>180</v>
      </c>
      <c r="K17" s="12">
        <f t="shared" si="2"/>
        <v>0</v>
      </c>
      <c r="L17" s="13">
        <v>0.23</v>
      </c>
      <c r="M17" s="12">
        <f t="shared" si="3"/>
        <v>0</v>
      </c>
    </row>
    <row r="18" spans="3:13" ht="29" x14ac:dyDescent="0.35">
      <c r="C18" s="10" t="s">
        <v>11</v>
      </c>
      <c r="D18" s="11">
        <v>500001108</v>
      </c>
      <c r="E18" s="11" t="s">
        <v>90</v>
      </c>
      <c r="F18" s="11" t="s">
        <v>71</v>
      </c>
      <c r="G18" s="11" t="s">
        <v>91</v>
      </c>
      <c r="H18" s="11" t="s">
        <v>92</v>
      </c>
      <c r="I18" s="19"/>
      <c r="J18" s="10">
        <v>100</v>
      </c>
      <c r="K18" s="12">
        <f t="shared" si="2"/>
        <v>0</v>
      </c>
      <c r="L18" s="13">
        <v>0.23</v>
      </c>
      <c r="M18" s="12">
        <f t="shared" si="3"/>
        <v>0</v>
      </c>
    </row>
    <row r="19" spans="3:13" ht="43.5" x14ac:dyDescent="0.35">
      <c r="C19" s="10" t="s">
        <v>12</v>
      </c>
      <c r="D19" s="11">
        <v>500001594</v>
      </c>
      <c r="E19" s="11" t="s">
        <v>93</v>
      </c>
      <c r="F19" s="11" t="s">
        <v>71</v>
      </c>
      <c r="G19" s="11" t="s">
        <v>94</v>
      </c>
      <c r="H19" s="11" t="s">
        <v>95</v>
      </c>
      <c r="I19" s="19"/>
      <c r="J19" s="10">
        <v>240</v>
      </c>
      <c r="K19" s="12">
        <f t="shared" si="2"/>
        <v>0</v>
      </c>
      <c r="L19" s="13">
        <v>0.23</v>
      </c>
      <c r="M19" s="12">
        <f t="shared" si="3"/>
        <v>0</v>
      </c>
    </row>
    <row r="20" spans="3:13" ht="29" x14ac:dyDescent="0.35">
      <c r="C20" s="10" t="s">
        <v>13</v>
      </c>
      <c r="D20" s="11">
        <v>500004301</v>
      </c>
      <c r="E20" s="11" t="s">
        <v>96</v>
      </c>
      <c r="F20" s="11" t="s">
        <v>71</v>
      </c>
      <c r="G20" s="11" t="s">
        <v>97</v>
      </c>
      <c r="H20" s="11" t="s">
        <v>92</v>
      </c>
      <c r="I20" s="19"/>
      <c r="J20" s="10">
        <v>15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29" x14ac:dyDescent="0.35">
      <c r="C21" s="10" t="s">
        <v>14</v>
      </c>
      <c r="D21" s="11">
        <v>500004302</v>
      </c>
      <c r="E21" s="11" t="s">
        <v>98</v>
      </c>
      <c r="F21" s="11" t="s">
        <v>71</v>
      </c>
      <c r="G21" s="11" t="s">
        <v>99</v>
      </c>
      <c r="H21" s="11" t="s">
        <v>92</v>
      </c>
      <c r="I21" s="19"/>
      <c r="J21" s="10">
        <v>20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29" x14ac:dyDescent="0.35">
      <c r="C22" s="10" t="s">
        <v>15</v>
      </c>
      <c r="D22" s="11">
        <v>500004305</v>
      </c>
      <c r="E22" s="11" t="s">
        <v>100</v>
      </c>
      <c r="F22" s="11" t="s">
        <v>71</v>
      </c>
      <c r="G22" s="11" t="s">
        <v>101</v>
      </c>
      <c r="H22" s="11" t="s">
        <v>92</v>
      </c>
      <c r="I22" s="19"/>
      <c r="J22" s="10">
        <v>460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ht="29" x14ac:dyDescent="0.35">
      <c r="C23" s="10" t="s">
        <v>16</v>
      </c>
      <c r="D23" s="11">
        <v>500004348</v>
      </c>
      <c r="E23" s="11" t="s">
        <v>102</v>
      </c>
      <c r="F23" s="11" t="s">
        <v>71</v>
      </c>
      <c r="G23" s="11" t="s">
        <v>103</v>
      </c>
      <c r="H23" s="11" t="s">
        <v>104</v>
      </c>
      <c r="I23" s="19"/>
      <c r="J23" s="10">
        <v>260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x14ac:dyDescent="0.35">
      <c r="C24" s="10" t="s">
        <v>17</v>
      </c>
      <c r="D24" s="11">
        <v>500004353</v>
      </c>
      <c r="E24" s="11" t="s">
        <v>105</v>
      </c>
      <c r="F24" s="11" t="s">
        <v>71</v>
      </c>
      <c r="G24" s="11" t="s">
        <v>106</v>
      </c>
      <c r="H24" s="11"/>
      <c r="I24" s="19"/>
      <c r="J24" s="10">
        <v>100</v>
      </c>
      <c r="K24" s="12">
        <f t="shared" si="2"/>
        <v>0</v>
      </c>
      <c r="L24" s="13">
        <v>0.23</v>
      </c>
      <c r="M24" s="12">
        <f t="shared" si="3"/>
        <v>0</v>
      </c>
    </row>
    <row r="25" spans="3:13" ht="29" x14ac:dyDescent="0.35">
      <c r="C25" s="10" t="s">
        <v>18</v>
      </c>
      <c r="D25" s="11">
        <v>500005198</v>
      </c>
      <c r="E25" s="11" t="s">
        <v>107</v>
      </c>
      <c r="F25" s="11" t="s">
        <v>71</v>
      </c>
      <c r="G25" s="11" t="s">
        <v>108</v>
      </c>
      <c r="H25" s="11" t="s">
        <v>109</v>
      </c>
      <c r="I25" s="19"/>
      <c r="J25" s="10">
        <v>115</v>
      </c>
      <c r="K25" s="12">
        <f t="shared" si="2"/>
        <v>0</v>
      </c>
      <c r="L25" s="13">
        <v>0.23</v>
      </c>
      <c r="M25" s="12">
        <f t="shared" si="3"/>
        <v>0</v>
      </c>
    </row>
    <row r="26" spans="3:13" ht="29" x14ac:dyDescent="0.35">
      <c r="C26" s="10" t="s">
        <v>19</v>
      </c>
      <c r="D26" s="11">
        <v>500005199</v>
      </c>
      <c r="E26" s="11" t="s">
        <v>110</v>
      </c>
      <c r="F26" s="11" t="s">
        <v>71</v>
      </c>
      <c r="G26" s="11" t="s">
        <v>111</v>
      </c>
      <c r="H26" s="11" t="s">
        <v>109</v>
      </c>
      <c r="I26" s="19"/>
      <c r="J26" s="10">
        <v>110</v>
      </c>
      <c r="K26" s="12">
        <f t="shared" si="2"/>
        <v>0</v>
      </c>
      <c r="L26" s="13">
        <v>0.23</v>
      </c>
      <c r="M26" s="12">
        <f t="shared" si="3"/>
        <v>0</v>
      </c>
    </row>
    <row r="27" spans="3:13" ht="29" x14ac:dyDescent="0.35">
      <c r="C27" s="10" t="s">
        <v>20</v>
      </c>
      <c r="D27" s="11">
        <v>500005202</v>
      </c>
      <c r="E27" s="11" t="s">
        <v>112</v>
      </c>
      <c r="F27" s="11" t="s">
        <v>71</v>
      </c>
      <c r="G27" s="11" t="s">
        <v>113</v>
      </c>
      <c r="H27" s="11" t="s">
        <v>109</v>
      </c>
      <c r="I27" s="19"/>
      <c r="J27" s="10">
        <v>90</v>
      </c>
      <c r="K27" s="12">
        <f t="shared" si="2"/>
        <v>0</v>
      </c>
      <c r="L27" s="13">
        <v>0.23</v>
      </c>
      <c r="M27" s="12">
        <f t="shared" si="3"/>
        <v>0</v>
      </c>
    </row>
    <row r="28" spans="3:13" ht="29" x14ac:dyDescent="0.35">
      <c r="C28" s="10" t="s">
        <v>21</v>
      </c>
      <c r="D28" s="11">
        <v>500005229</v>
      </c>
      <c r="E28" s="11" t="s">
        <v>114</v>
      </c>
      <c r="F28" s="11" t="s">
        <v>71</v>
      </c>
      <c r="G28" s="11" t="s">
        <v>115</v>
      </c>
      <c r="H28" s="11" t="s">
        <v>92</v>
      </c>
      <c r="I28" s="19"/>
      <c r="J28" s="10">
        <v>150</v>
      </c>
      <c r="K28" s="12">
        <f t="shared" si="2"/>
        <v>0</v>
      </c>
      <c r="L28" s="13">
        <v>0.23</v>
      </c>
      <c r="M28" s="12">
        <f t="shared" si="3"/>
        <v>0</v>
      </c>
    </row>
    <row r="29" spans="3:13" ht="29" x14ac:dyDescent="0.35">
      <c r="C29" s="10" t="s">
        <v>22</v>
      </c>
      <c r="D29" s="11">
        <v>500005231</v>
      </c>
      <c r="E29" s="11" t="s">
        <v>116</v>
      </c>
      <c r="F29" s="11" t="s">
        <v>71</v>
      </c>
      <c r="G29" s="11" t="s">
        <v>117</v>
      </c>
      <c r="H29" s="11" t="s">
        <v>118</v>
      </c>
      <c r="I29" s="19"/>
      <c r="J29" s="10">
        <v>700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29" x14ac:dyDescent="0.35">
      <c r="C30" s="10" t="s">
        <v>23</v>
      </c>
      <c r="D30" s="11">
        <v>500005233</v>
      </c>
      <c r="E30" s="11" t="s">
        <v>119</v>
      </c>
      <c r="F30" s="11" t="s">
        <v>71</v>
      </c>
      <c r="G30" s="11" t="s">
        <v>120</v>
      </c>
      <c r="H30" s="11" t="s">
        <v>92</v>
      </c>
      <c r="I30" s="19"/>
      <c r="J30" s="10">
        <v>350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ht="29" x14ac:dyDescent="0.35">
      <c r="C31" s="10" t="s">
        <v>24</v>
      </c>
      <c r="D31" s="11">
        <v>500005237</v>
      </c>
      <c r="E31" s="11" t="s">
        <v>121</v>
      </c>
      <c r="F31" s="11" t="s">
        <v>71</v>
      </c>
      <c r="G31" s="11" t="s">
        <v>122</v>
      </c>
      <c r="H31" s="11" t="s">
        <v>92</v>
      </c>
      <c r="I31" s="19"/>
      <c r="J31" s="10">
        <v>125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ht="29" x14ac:dyDescent="0.35">
      <c r="C32" s="10" t="s">
        <v>25</v>
      </c>
      <c r="D32" s="11">
        <v>500005238</v>
      </c>
      <c r="E32" s="11" t="s">
        <v>123</v>
      </c>
      <c r="F32" s="11" t="s">
        <v>71</v>
      </c>
      <c r="G32" s="11" t="s">
        <v>124</v>
      </c>
      <c r="H32" s="11" t="s">
        <v>125</v>
      </c>
      <c r="I32" s="19"/>
      <c r="J32" s="10">
        <v>170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ht="43.5" x14ac:dyDescent="0.35">
      <c r="C33" s="10" t="s">
        <v>26</v>
      </c>
      <c r="D33" s="11">
        <v>500005241</v>
      </c>
      <c r="E33" s="11" t="s">
        <v>126</v>
      </c>
      <c r="F33" s="11" t="s">
        <v>71</v>
      </c>
      <c r="G33" s="11" t="s">
        <v>127</v>
      </c>
      <c r="H33" s="11" t="s">
        <v>92</v>
      </c>
      <c r="I33" s="19"/>
      <c r="J33" s="10">
        <v>120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29" x14ac:dyDescent="0.35">
      <c r="C34" s="10" t="s">
        <v>43</v>
      </c>
      <c r="D34" s="11">
        <v>500005245</v>
      </c>
      <c r="E34" s="11" t="s">
        <v>128</v>
      </c>
      <c r="F34" s="11" t="s">
        <v>71</v>
      </c>
      <c r="G34" s="11" t="s">
        <v>129</v>
      </c>
      <c r="H34" s="11" t="s">
        <v>92</v>
      </c>
      <c r="I34" s="19"/>
      <c r="J34" s="10">
        <v>55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ht="29" x14ac:dyDescent="0.35">
      <c r="C35" s="10" t="s">
        <v>44</v>
      </c>
      <c r="D35" s="11">
        <v>500005246</v>
      </c>
      <c r="E35" s="11" t="s">
        <v>130</v>
      </c>
      <c r="F35" s="11" t="s">
        <v>71</v>
      </c>
      <c r="G35" s="11" t="s">
        <v>131</v>
      </c>
      <c r="H35" s="11" t="s">
        <v>92</v>
      </c>
      <c r="I35" s="19"/>
      <c r="J35" s="10">
        <v>170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29" x14ac:dyDescent="0.35">
      <c r="C36" s="10" t="s">
        <v>45</v>
      </c>
      <c r="D36" s="11">
        <v>500005247</v>
      </c>
      <c r="E36" s="11" t="s">
        <v>132</v>
      </c>
      <c r="F36" s="11" t="s">
        <v>71</v>
      </c>
      <c r="G36" s="11" t="s">
        <v>133</v>
      </c>
      <c r="H36" s="11" t="s">
        <v>92</v>
      </c>
      <c r="I36" s="19"/>
      <c r="J36" s="10">
        <v>40</v>
      </c>
      <c r="K36" s="12">
        <f t="shared" si="2"/>
        <v>0</v>
      </c>
      <c r="L36" s="13">
        <v>0.23</v>
      </c>
      <c r="M36" s="12">
        <f t="shared" si="3"/>
        <v>0</v>
      </c>
    </row>
    <row r="37" spans="3:13" ht="29" x14ac:dyDescent="0.35">
      <c r="C37" s="10" t="s">
        <v>46</v>
      </c>
      <c r="D37" s="11">
        <v>500005251</v>
      </c>
      <c r="E37" s="11" t="s">
        <v>134</v>
      </c>
      <c r="F37" s="11" t="s">
        <v>71</v>
      </c>
      <c r="G37" s="11" t="s">
        <v>135</v>
      </c>
      <c r="H37" s="11"/>
      <c r="I37" s="19"/>
      <c r="J37" s="10">
        <v>35</v>
      </c>
      <c r="K37" s="12">
        <f t="shared" si="2"/>
        <v>0</v>
      </c>
      <c r="L37" s="13">
        <v>0.23</v>
      </c>
      <c r="M37" s="12">
        <f t="shared" si="3"/>
        <v>0</v>
      </c>
    </row>
    <row r="38" spans="3:13" x14ac:dyDescent="0.35">
      <c r="C38" s="10" t="s">
        <v>47</v>
      </c>
      <c r="D38" s="11">
        <v>500005254</v>
      </c>
      <c r="E38" s="11" t="s">
        <v>136</v>
      </c>
      <c r="F38" s="11" t="s">
        <v>71</v>
      </c>
      <c r="G38" s="11" t="s">
        <v>137</v>
      </c>
      <c r="H38" s="11"/>
      <c r="I38" s="19"/>
      <c r="J38" s="10">
        <v>40</v>
      </c>
      <c r="K38" s="12">
        <f t="shared" si="2"/>
        <v>0</v>
      </c>
      <c r="L38" s="13">
        <v>0.23</v>
      </c>
      <c r="M38" s="12">
        <f t="shared" si="3"/>
        <v>0</v>
      </c>
    </row>
    <row r="39" spans="3:13" ht="43.5" x14ac:dyDescent="0.35">
      <c r="C39" s="10" t="s">
        <v>48</v>
      </c>
      <c r="D39" s="11">
        <v>500007367</v>
      </c>
      <c r="E39" s="11" t="s">
        <v>138</v>
      </c>
      <c r="F39" s="11" t="s">
        <v>71</v>
      </c>
      <c r="G39" s="11" t="s">
        <v>139</v>
      </c>
      <c r="H39" s="11" t="s">
        <v>92</v>
      </c>
      <c r="I39" s="19"/>
      <c r="J39" s="10">
        <v>35</v>
      </c>
      <c r="K39" s="12">
        <f t="shared" si="2"/>
        <v>0</v>
      </c>
      <c r="L39" s="13">
        <v>0.23</v>
      </c>
      <c r="M39" s="12">
        <f t="shared" si="3"/>
        <v>0</v>
      </c>
    </row>
    <row r="40" spans="3:13" x14ac:dyDescent="0.35">
      <c r="C40" s="10" t="s">
        <v>49</v>
      </c>
      <c r="D40" s="11">
        <v>500007794</v>
      </c>
      <c r="E40" s="11" t="s">
        <v>140</v>
      </c>
      <c r="F40" s="11" t="s">
        <v>71</v>
      </c>
      <c r="G40" s="11" t="s">
        <v>141</v>
      </c>
      <c r="H40" s="11"/>
      <c r="I40" s="19"/>
      <c r="J40" s="10">
        <v>25</v>
      </c>
      <c r="K40" s="12">
        <f t="shared" si="2"/>
        <v>0</v>
      </c>
      <c r="L40" s="13">
        <v>0.23</v>
      </c>
      <c r="M40" s="12">
        <f t="shared" si="3"/>
        <v>0</v>
      </c>
    </row>
    <row r="41" spans="3:13" x14ac:dyDescent="0.35">
      <c r="C41" s="10" t="s">
        <v>50</v>
      </c>
      <c r="D41" s="11">
        <v>500008176</v>
      </c>
      <c r="E41" s="11" t="s">
        <v>142</v>
      </c>
      <c r="F41" s="11" t="s">
        <v>71</v>
      </c>
      <c r="G41" s="11" t="s">
        <v>143</v>
      </c>
      <c r="H41" s="11"/>
      <c r="I41" s="19"/>
      <c r="J41" s="10">
        <v>20</v>
      </c>
      <c r="K41" s="12">
        <f t="shared" si="2"/>
        <v>0</v>
      </c>
      <c r="L41" s="13">
        <v>0.23</v>
      </c>
      <c r="M41" s="12">
        <f t="shared" si="3"/>
        <v>0</v>
      </c>
    </row>
    <row r="42" spans="3:13" ht="29" x14ac:dyDescent="0.35">
      <c r="C42" s="10" t="s">
        <v>51</v>
      </c>
      <c r="D42" s="11">
        <v>500008244</v>
      </c>
      <c r="E42" s="11" t="s">
        <v>144</v>
      </c>
      <c r="F42" s="11" t="s">
        <v>71</v>
      </c>
      <c r="G42" s="11" t="s">
        <v>145</v>
      </c>
      <c r="H42" s="11" t="s">
        <v>92</v>
      </c>
      <c r="I42" s="19"/>
      <c r="J42" s="10">
        <v>25</v>
      </c>
      <c r="K42" s="12">
        <f t="shared" si="2"/>
        <v>0</v>
      </c>
      <c r="L42" s="13">
        <v>0.23</v>
      </c>
      <c r="M42" s="12">
        <f t="shared" si="3"/>
        <v>0</v>
      </c>
    </row>
    <row r="43" spans="3:13" ht="43.5" x14ac:dyDescent="0.35">
      <c r="C43" s="10" t="s">
        <v>52</v>
      </c>
      <c r="D43" s="11">
        <v>500008315</v>
      </c>
      <c r="E43" s="11" t="s">
        <v>146</v>
      </c>
      <c r="F43" s="11" t="s">
        <v>71</v>
      </c>
      <c r="G43" s="11" t="s">
        <v>147</v>
      </c>
      <c r="H43" s="11" t="s">
        <v>92</v>
      </c>
      <c r="I43" s="19"/>
      <c r="J43" s="10">
        <v>95</v>
      </c>
      <c r="K43" s="12">
        <f t="shared" si="2"/>
        <v>0</v>
      </c>
      <c r="L43" s="13">
        <v>0.23</v>
      </c>
      <c r="M43" s="12">
        <f t="shared" si="3"/>
        <v>0</v>
      </c>
    </row>
    <row r="44" spans="3:13" ht="29" x14ac:dyDescent="0.35">
      <c r="C44" s="10" t="s">
        <v>53</v>
      </c>
      <c r="D44" s="11">
        <v>500008357</v>
      </c>
      <c r="E44" s="11" t="s">
        <v>148</v>
      </c>
      <c r="F44" s="11" t="s">
        <v>71</v>
      </c>
      <c r="G44" s="11" t="s">
        <v>149</v>
      </c>
      <c r="H44" s="11" t="s">
        <v>92</v>
      </c>
      <c r="I44" s="19"/>
      <c r="J44" s="10">
        <v>100</v>
      </c>
      <c r="K44" s="12">
        <f t="shared" si="2"/>
        <v>0</v>
      </c>
      <c r="L44" s="13">
        <v>0.23</v>
      </c>
      <c r="M44" s="12">
        <f t="shared" si="3"/>
        <v>0</v>
      </c>
    </row>
    <row r="45" spans="3:13" ht="29" x14ac:dyDescent="0.35">
      <c r="C45" s="10" t="s">
        <v>54</v>
      </c>
      <c r="D45" s="11">
        <v>500008432</v>
      </c>
      <c r="E45" s="11" t="s">
        <v>150</v>
      </c>
      <c r="F45" s="11" t="s">
        <v>71</v>
      </c>
      <c r="G45" s="11" t="s">
        <v>151</v>
      </c>
      <c r="H45" s="11" t="s">
        <v>152</v>
      </c>
      <c r="I45" s="19"/>
      <c r="J45" s="10">
        <v>20</v>
      </c>
      <c r="K45" s="12">
        <f t="shared" si="2"/>
        <v>0</v>
      </c>
      <c r="L45" s="13">
        <v>0.23</v>
      </c>
      <c r="M45" s="12">
        <f t="shared" si="3"/>
        <v>0</v>
      </c>
    </row>
    <row r="46" spans="3:13" ht="29" x14ac:dyDescent="0.35">
      <c r="C46" s="10" t="s">
        <v>55</v>
      </c>
      <c r="D46" s="11">
        <v>500010189</v>
      </c>
      <c r="E46" s="11" t="s">
        <v>153</v>
      </c>
      <c r="F46" s="11" t="s">
        <v>71</v>
      </c>
      <c r="G46" s="11" t="s">
        <v>154</v>
      </c>
      <c r="H46" s="11" t="s">
        <v>155</v>
      </c>
      <c r="I46" s="19"/>
      <c r="J46" s="10">
        <v>35</v>
      </c>
      <c r="K46" s="12">
        <f t="shared" si="2"/>
        <v>0</v>
      </c>
      <c r="L46" s="13">
        <v>0.23</v>
      </c>
      <c r="M46" s="12">
        <f t="shared" si="3"/>
        <v>0</v>
      </c>
    </row>
    <row r="47" spans="3:13" ht="43.5" x14ac:dyDescent="0.35">
      <c r="C47" s="10" t="s">
        <v>56</v>
      </c>
      <c r="D47" s="11">
        <v>500010564</v>
      </c>
      <c r="E47" s="11" t="s">
        <v>156</v>
      </c>
      <c r="F47" s="11" t="s">
        <v>71</v>
      </c>
      <c r="G47" s="11" t="s">
        <v>157</v>
      </c>
      <c r="H47" s="11" t="s">
        <v>92</v>
      </c>
      <c r="I47" s="19"/>
      <c r="J47" s="10">
        <v>10</v>
      </c>
      <c r="K47" s="12">
        <f t="shared" si="2"/>
        <v>0</v>
      </c>
      <c r="L47" s="13">
        <v>0.23</v>
      </c>
      <c r="M47" s="12">
        <f t="shared" si="3"/>
        <v>0</v>
      </c>
    </row>
    <row r="48" spans="3:13" ht="29" x14ac:dyDescent="0.35">
      <c r="C48" s="10" t="s">
        <v>57</v>
      </c>
      <c r="D48" s="11">
        <v>500010619</v>
      </c>
      <c r="E48" s="11" t="s">
        <v>158</v>
      </c>
      <c r="F48" s="11" t="s">
        <v>71</v>
      </c>
      <c r="G48" s="11" t="s">
        <v>159</v>
      </c>
      <c r="H48" s="11"/>
      <c r="I48" s="19"/>
      <c r="J48" s="10">
        <v>10</v>
      </c>
      <c r="K48" s="12">
        <f t="shared" si="2"/>
        <v>0</v>
      </c>
      <c r="L48" s="13">
        <v>0.23</v>
      </c>
      <c r="M48" s="12">
        <f t="shared" si="3"/>
        <v>0</v>
      </c>
    </row>
    <row r="49" spans="3:13" ht="29" x14ac:dyDescent="0.35">
      <c r="C49" s="10" t="s">
        <v>58</v>
      </c>
      <c r="D49" s="11">
        <v>500011510</v>
      </c>
      <c r="E49" s="11" t="s">
        <v>160</v>
      </c>
      <c r="F49" s="11" t="s">
        <v>71</v>
      </c>
      <c r="G49" s="11" t="s">
        <v>161</v>
      </c>
      <c r="H49" s="11" t="s">
        <v>92</v>
      </c>
      <c r="I49" s="19"/>
      <c r="J49" s="10">
        <v>15</v>
      </c>
      <c r="K49" s="12">
        <f t="shared" si="2"/>
        <v>0</v>
      </c>
      <c r="L49" s="13">
        <v>0.23</v>
      </c>
      <c r="M49" s="12">
        <f t="shared" si="3"/>
        <v>0</v>
      </c>
    </row>
    <row r="50" spans="3:13" ht="29" x14ac:dyDescent="0.35">
      <c r="C50" s="10" t="s">
        <v>59</v>
      </c>
      <c r="D50" s="11">
        <v>500011794</v>
      </c>
      <c r="E50" s="11" t="s">
        <v>162</v>
      </c>
      <c r="F50" s="11" t="s">
        <v>71</v>
      </c>
      <c r="G50" s="11" t="s">
        <v>163</v>
      </c>
      <c r="H50" s="11" t="s">
        <v>164</v>
      </c>
      <c r="I50" s="19"/>
      <c r="J50" s="10">
        <v>40</v>
      </c>
      <c r="K50" s="12">
        <f t="shared" si="2"/>
        <v>0</v>
      </c>
      <c r="L50" s="13">
        <v>0.23</v>
      </c>
      <c r="M50" s="12">
        <f t="shared" si="3"/>
        <v>0</v>
      </c>
    </row>
    <row r="51" spans="3:13" ht="29" x14ac:dyDescent="0.35">
      <c r="C51" s="10" t="s">
        <v>60</v>
      </c>
      <c r="D51" s="11">
        <v>500011882</v>
      </c>
      <c r="E51" s="11" t="s">
        <v>165</v>
      </c>
      <c r="F51" s="11" t="s">
        <v>71</v>
      </c>
      <c r="G51" s="11" t="s">
        <v>166</v>
      </c>
      <c r="H51" s="11" t="s">
        <v>92</v>
      </c>
      <c r="I51" s="19"/>
      <c r="J51" s="10">
        <v>30</v>
      </c>
      <c r="K51" s="12">
        <f t="shared" si="2"/>
        <v>0</v>
      </c>
      <c r="L51" s="13">
        <v>0.23</v>
      </c>
      <c r="M51" s="12">
        <f t="shared" si="3"/>
        <v>0</v>
      </c>
    </row>
    <row r="52" spans="3:13" ht="29" x14ac:dyDescent="0.35">
      <c r="C52" s="10" t="s">
        <v>61</v>
      </c>
      <c r="D52" s="11">
        <v>500011883</v>
      </c>
      <c r="E52" s="11" t="s">
        <v>167</v>
      </c>
      <c r="F52" s="11" t="s">
        <v>71</v>
      </c>
      <c r="G52" s="11" t="s">
        <v>168</v>
      </c>
      <c r="H52" s="11" t="s">
        <v>92</v>
      </c>
      <c r="I52" s="19"/>
      <c r="J52" s="10">
        <v>25</v>
      </c>
      <c r="K52" s="12">
        <f t="shared" si="2"/>
        <v>0</v>
      </c>
      <c r="L52" s="13">
        <v>0.23</v>
      </c>
      <c r="M52" s="12">
        <f t="shared" si="3"/>
        <v>0</v>
      </c>
    </row>
    <row r="53" spans="3:13" x14ac:dyDescent="0.35">
      <c r="C53" s="10" t="s">
        <v>62</v>
      </c>
      <c r="D53" s="11">
        <v>500012000</v>
      </c>
      <c r="E53" s="11" t="s">
        <v>169</v>
      </c>
      <c r="F53" s="11" t="s">
        <v>71</v>
      </c>
      <c r="G53" s="11" t="s">
        <v>170</v>
      </c>
      <c r="H53" s="11" t="s">
        <v>164</v>
      </c>
      <c r="I53" s="19"/>
      <c r="J53" s="10">
        <v>35</v>
      </c>
      <c r="K53" s="12">
        <f t="shared" si="2"/>
        <v>0</v>
      </c>
      <c r="L53" s="13">
        <v>0.23</v>
      </c>
      <c r="M53" s="12">
        <f t="shared" si="3"/>
        <v>0</v>
      </c>
    </row>
    <row r="54" spans="3:13" ht="29" x14ac:dyDescent="0.35">
      <c r="C54" s="10" t="s">
        <v>63</v>
      </c>
      <c r="D54" s="11">
        <v>500012137</v>
      </c>
      <c r="E54" s="11" t="s">
        <v>171</v>
      </c>
      <c r="F54" s="11" t="s">
        <v>71</v>
      </c>
      <c r="G54" s="11" t="s">
        <v>172</v>
      </c>
      <c r="H54" s="11" t="s">
        <v>109</v>
      </c>
      <c r="I54" s="19"/>
      <c r="J54" s="10">
        <v>55</v>
      </c>
      <c r="K54" s="12">
        <f t="shared" si="2"/>
        <v>0</v>
      </c>
      <c r="L54" s="13">
        <v>0.23</v>
      </c>
      <c r="M54" s="12">
        <f t="shared" si="3"/>
        <v>0</v>
      </c>
    </row>
    <row r="55" spans="3:13" ht="29" x14ac:dyDescent="0.35">
      <c r="C55" s="10" t="s">
        <v>64</v>
      </c>
      <c r="D55" s="11">
        <v>500012543</v>
      </c>
      <c r="E55" s="11" t="s">
        <v>173</v>
      </c>
      <c r="F55" s="11" t="s">
        <v>71</v>
      </c>
      <c r="G55" s="11" t="s">
        <v>174</v>
      </c>
      <c r="H55" s="11" t="s">
        <v>118</v>
      </c>
      <c r="I55" s="19"/>
      <c r="J55" s="10">
        <v>85</v>
      </c>
      <c r="K55" s="12">
        <f t="shared" si="2"/>
        <v>0</v>
      </c>
      <c r="L55" s="13">
        <v>0.23</v>
      </c>
      <c r="M55" s="12">
        <f t="shared" si="3"/>
        <v>0</v>
      </c>
    </row>
    <row r="56" spans="3:13" ht="29" x14ac:dyDescent="0.35">
      <c r="C56" s="10" t="s">
        <v>65</v>
      </c>
      <c r="D56" s="11">
        <v>500012828</v>
      </c>
      <c r="E56" s="11" t="s">
        <v>130</v>
      </c>
      <c r="F56" s="11" t="s">
        <v>71</v>
      </c>
      <c r="G56" s="11" t="s">
        <v>175</v>
      </c>
      <c r="H56" s="11" t="s">
        <v>92</v>
      </c>
      <c r="I56" s="19"/>
      <c r="J56" s="10">
        <v>15</v>
      </c>
      <c r="K56" s="12">
        <f t="shared" si="2"/>
        <v>0</v>
      </c>
      <c r="L56" s="13">
        <v>0.23</v>
      </c>
      <c r="M56" s="12">
        <f t="shared" si="3"/>
        <v>0</v>
      </c>
    </row>
    <row r="57" spans="3:13" ht="29" x14ac:dyDescent="0.35">
      <c r="C57" s="10" t="s">
        <v>66</v>
      </c>
      <c r="D57" s="11">
        <v>500013844</v>
      </c>
      <c r="E57" s="11" t="s">
        <v>176</v>
      </c>
      <c r="F57" s="11" t="s">
        <v>71</v>
      </c>
      <c r="G57" s="11" t="s">
        <v>177</v>
      </c>
      <c r="H57" s="11"/>
      <c r="I57" s="19"/>
      <c r="J57" s="10">
        <v>20</v>
      </c>
      <c r="K57" s="12">
        <f t="shared" si="2"/>
        <v>0</v>
      </c>
      <c r="L57" s="13">
        <v>0.23</v>
      </c>
      <c r="M57" s="12">
        <f t="shared" si="3"/>
        <v>0</v>
      </c>
    </row>
    <row r="58" spans="3:13" x14ac:dyDescent="0.35">
      <c r="C58" s="10" t="s">
        <v>67</v>
      </c>
      <c r="D58" s="11">
        <v>500015280</v>
      </c>
      <c r="E58" s="11" t="s">
        <v>178</v>
      </c>
      <c r="F58" s="11" t="s">
        <v>71</v>
      </c>
      <c r="G58" s="11" t="s">
        <v>179</v>
      </c>
      <c r="H58" s="11"/>
      <c r="I58" s="19"/>
      <c r="J58" s="10">
        <v>30</v>
      </c>
      <c r="K58" s="12">
        <f t="shared" si="2"/>
        <v>0</v>
      </c>
      <c r="L58" s="13">
        <v>0.23</v>
      </c>
      <c r="M58" s="12">
        <f t="shared" si="3"/>
        <v>0</v>
      </c>
    </row>
    <row r="59" spans="3:13" ht="29" x14ac:dyDescent="0.35">
      <c r="C59" s="10" t="s">
        <v>68</v>
      </c>
      <c r="D59" s="11">
        <v>500015281</v>
      </c>
      <c r="E59" s="11" t="s">
        <v>180</v>
      </c>
      <c r="F59" s="11" t="s">
        <v>71</v>
      </c>
      <c r="G59" s="11" t="s">
        <v>181</v>
      </c>
      <c r="H59" s="11" t="s">
        <v>92</v>
      </c>
      <c r="I59" s="19"/>
      <c r="J59" s="10">
        <v>20</v>
      </c>
      <c r="K59" s="12">
        <f t="shared" si="2"/>
        <v>0</v>
      </c>
      <c r="L59" s="13">
        <v>0.23</v>
      </c>
      <c r="M59" s="12">
        <f t="shared" si="3"/>
        <v>0</v>
      </c>
    </row>
    <row r="60" spans="3:13" ht="29" x14ac:dyDescent="0.35">
      <c r="C60" s="10" t="s">
        <v>69</v>
      </c>
      <c r="D60" s="11">
        <v>500015365</v>
      </c>
      <c r="E60" s="11" t="s">
        <v>182</v>
      </c>
      <c r="F60" s="11" t="s">
        <v>71</v>
      </c>
      <c r="G60" s="11" t="s">
        <v>183</v>
      </c>
      <c r="H60" s="11"/>
      <c r="I60" s="19"/>
      <c r="J60" s="10">
        <v>30</v>
      </c>
      <c r="K60" s="12">
        <f t="shared" si="2"/>
        <v>0</v>
      </c>
      <c r="L60" s="13">
        <v>0.23</v>
      </c>
      <c r="M60" s="12">
        <f t="shared" si="3"/>
        <v>0</v>
      </c>
    </row>
    <row r="61" spans="3:13" ht="36" customHeight="1" x14ac:dyDescent="0.35">
      <c r="C61" s="23" t="s">
        <v>36</v>
      </c>
      <c r="D61" s="24"/>
      <c r="E61" s="24"/>
      <c r="F61" s="24"/>
      <c r="G61" s="24"/>
      <c r="H61" s="24"/>
      <c r="I61" s="25"/>
      <c r="J61" s="14" t="s">
        <v>6</v>
      </c>
      <c r="K61" s="15">
        <f>SUM(K9:K60)</f>
        <v>0</v>
      </c>
      <c r="L61" s="16">
        <v>0.23</v>
      </c>
      <c r="M61" s="15">
        <f>SUM(M9:M60)</f>
        <v>0</v>
      </c>
    </row>
    <row r="64" spans="3:13" x14ac:dyDescent="0.35">
      <c r="E64" s="17"/>
      <c r="F64" s="17"/>
      <c r="G64" s="17"/>
      <c r="H64" s="17"/>
    </row>
    <row r="65" spans="5:8" x14ac:dyDescent="0.35">
      <c r="E65" s="17"/>
      <c r="F65" s="17"/>
      <c r="G65" s="17"/>
      <c r="H65" s="17"/>
    </row>
    <row r="66" spans="5:8" x14ac:dyDescent="0.35">
      <c r="E66" s="17"/>
      <c r="F66" s="17"/>
      <c r="G66" s="20"/>
      <c r="H66" s="20"/>
    </row>
    <row r="67" spans="5:8" ht="16" x14ac:dyDescent="0.35">
      <c r="E67" s="17"/>
      <c r="F67" s="17"/>
      <c r="G67" s="18" t="s">
        <v>39</v>
      </c>
      <c r="H67" s="17"/>
    </row>
  </sheetData>
  <mergeCells count="6">
    <mergeCell ref="G66:H66"/>
    <mergeCell ref="K2:M2"/>
    <mergeCell ref="K3:M3"/>
    <mergeCell ref="C61:I61"/>
    <mergeCell ref="C4:J4"/>
    <mergeCell ref="C2:J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2025-10-29T10:37:40Z</dcterms:modified>
</cp:coreProperties>
</file>