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29_2025\"/>
    </mc:Choice>
  </mc:AlternateContent>
  <xr:revisionPtr revIDLastSave="0" documentId="13_ncr:1_{1FE0800C-E0EA-4BFC-837F-1B3A4927D667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K36" i="1"/>
  <c r="K11" i="1"/>
  <c r="M11" i="1" s="1"/>
  <c r="K12" i="1"/>
  <c r="M12" i="1" s="1"/>
  <c r="K13" i="1"/>
  <c r="M13" i="1"/>
  <c r="K14" i="1"/>
  <c r="M14" i="1"/>
  <c r="K15" i="1"/>
  <c r="M15" i="1"/>
  <c r="K16" i="1"/>
  <c r="M16" i="1"/>
  <c r="K17" i="1"/>
  <c r="M17" i="1" s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 s="1"/>
  <c r="K34" i="1"/>
  <c r="M34" i="1"/>
  <c r="K35" i="1"/>
  <c r="M35" i="1" s="1"/>
  <c r="K10" i="1"/>
  <c r="M10" i="1" s="1"/>
  <c r="K9" i="1"/>
  <c r="M9" i="1" s="1"/>
</calcChain>
</file>

<file path=xl/sharedStrings.xml><?xml version="1.0" encoding="utf-8"?>
<sst xmlns="http://schemas.openxmlformats.org/spreadsheetml/2006/main" count="144" uniqueCount="111">
  <si>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</si>
  <si>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</si>
  <si>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</si>
  <si>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</si>
  <si>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</si>
  <si>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</si>
  <si>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</si>
  <si>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</si>
  <si>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</si>
  <si>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</si>
  <si>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</si>
  <si>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</si>
  <si>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</si>
  <si>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</si>
  <si>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</si>
  <si>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</si>
  <si>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</si>
  <si>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</si>
  <si>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</si>
  <si>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</si>
  <si>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</si>
  <si>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</si>
  <si>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</si>
  <si>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</si>
  <si>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</si>
  <si>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</si>
  <si>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</si>
  <si>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</si>
  <si>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</si>
  <si>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</si>
  <si>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</si>
  <si>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</si>
  <si>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</si>
  <si>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</si>
  <si>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</si>
  <si>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</si>
  <si>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</si>
  <si>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</si>
  <si>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</si>
  <si>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</si>
  <si>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</si>
  <si>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czujników do autobusów</t>
  </si>
  <si>
    <t>postępowanie nr 129/NL/ŁK/25</t>
  </si>
  <si>
    <t>26.</t>
  </si>
  <si>
    <t>27.</t>
  </si>
  <si>
    <t>Czujnik wzrostu ciśnienia-włącznik ciśnieniowy</t>
  </si>
  <si>
    <t>SZT.</t>
  </si>
  <si>
    <t>441 014 131 0 WABCO
441 014 104 0 WABCO</t>
  </si>
  <si>
    <t>WABCO</t>
  </si>
  <si>
    <t>Czujnik obrotów silnika 
na kole zamachowym</t>
  </si>
  <si>
    <t>0101-990-023 SOLARIS
0 281 002 511 BOSCH
1398467 DAF</t>
  </si>
  <si>
    <t>BOSCH / DAF / SOLARIS</t>
  </si>
  <si>
    <t>Sensor prędkości obrotowej KNORR</t>
  </si>
  <si>
    <t>0707-000-020 SOLARIS
0486000120N00 KNORR
K171601N00 KNORR</t>
  </si>
  <si>
    <t>KNORR / SOLARIS</t>
  </si>
  <si>
    <t>Czujnik ABS lewy przedni oryginał</t>
  </si>
  <si>
    <t>1102-905-330 SOLARIS
441 032 862 0* WABCO</t>
  </si>
  <si>
    <t>WABCO / SOLARIS</t>
  </si>
  <si>
    <t>Czujnik prędkości obrotowej WABCO</t>
  </si>
  <si>
    <t>0870-319-254 SOLARIS
0707-000-109 SOLARIS
441 032 863 0 WABCO</t>
  </si>
  <si>
    <t>Sensor prędkości obrotowej WABCO
do osi ZF</t>
  </si>
  <si>
    <t>0920-100-008 SOLARIS
0501-321-004 SOLARIS
441 035 926 2 WABCO</t>
  </si>
  <si>
    <t>0920-100-010 SOLARIS
0920-100-008 SOLARIS
441 035 927 2 WABCO</t>
  </si>
  <si>
    <t>Czujnik skrętu osi z kablem 1.9mb 
z niebieską wtyczką</t>
  </si>
  <si>
    <t>0930-960-300 SOLARIS
530 465-D15BZ0-01  MOBIL ELEKTRONIK</t>
  </si>
  <si>
    <t>MOBIL ELEKTRONIK / SOLARIS</t>
  </si>
  <si>
    <t>Czujnik położenia elektronicznie sterowanego zawieszenia pneumatycznego ECAS WABCO</t>
  </si>
  <si>
    <t>1021-400-700 SOLARIS
441 050 012 0 WABCO
A0015420018 MERCEDES</t>
  </si>
  <si>
    <t>WABCO / SOLARIS / MERCEDES</t>
  </si>
  <si>
    <t>1102-905-300 SOLARIS
0265050149 KNORR
0486000135000 KNORR</t>
  </si>
  <si>
    <t>Czujnik prędkości obrotowej skrzyni biegów VOITH</t>
  </si>
  <si>
    <t>0520-764-018 SOLARIS
0520-764-084 SOLARIS
H64.0787.13 VOITH</t>
  </si>
  <si>
    <t>VOITH</t>
  </si>
  <si>
    <t>Szerokopasmowa sonda lambda 
LSU 4.9 przed katalizatorem 
(oznaczenie handlowe LS / 44107)</t>
  </si>
  <si>
    <t>51.15408-0001 MAN
0 281 004 107 BOSCH</t>
  </si>
  <si>
    <t>BOSCH / MAN</t>
  </si>
  <si>
    <t>Czujnik ABS prawy tył FEBI</t>
  </si>
  <si>
    <t>A0085428018 MERCEDES
35330 FEBI</t>
  </si>
  <si>
    <t>FEBI/ MERCEDES</t>
  </si>
  <si>
    <t>Wyłącznik krańcowy NBB8-18GM50-E2 klap obsługowych silnika SOLARIS / U12/18</t>
  </si>
  <si>
    <t>0004-662-868 SOLARIS
0000-093-860 SOLARIS</t>
  </si>
  <si>
    <t>Czujnik ABS lewy tylny WABCO</t>
  </si>
  <si>
    <t>A0085427918  MERCEDES
441 032 394 0 WABCO</t>
  </si>
  <si>
    <t>WABCO / MERCEDES</t>
  </si>
  <si>
    <t>Przedłużacz czujnika zużycia klocków hamulcowych lewy 3000 mm</t>
  </si>
  <si>
    <t>81.25459-6007 MAN
81.25453-6715 MAN
81.25460-5541 MAN</t>
  </si>
  <si>
    <t>Sensor klapy tylnej-czujnik indukcyjny 2.przewodowy BALLUFF</t>
  </si>
  <si>
    <t>15A2-400-001 SOLBUS
BES0074 M18MG-USC70B-BV03 BALLUFF</t>
  </si>
  <si>
    <t xml:space="preserve"> BALLUFF / SOLBUS</t>
  </si>
  <si>
    <t>Czujnik indukcyjny rampy inwalidy EFECTOR</t>
  </si>
  <si>
    <t>25A2-2-700-005 SOLBUS</t>
  </si>
  <si>
    <t>Przedłużacz czujnika zużycia klocków hamulcowych prawy 3000 mm</t>
  </si>
  <si>
    <t>81.25460-5540 MAN
81.25453-6714 MAN</t>
  </si>
  <si>
    <t>MAN</t>
  </si>
  <si>
    <t>Czujnik - sonda LAMBDA</t>
  </si>
  <si>
    <t>0120-302-852 SOLARIS</t>
  </si>
  <si>
    <t>Czujnik położenia ECAS WABCO U12</t>
  </si>
  <si>
    <t>0000-306-596 SOLARIS
441 050 100 0 WABCO</t>
  </si>
  <si>
    <t>Potencjometr panzer do zacisku hamulcowego 81.50804-6657/6658 MAN</t>
  </si>
  <si>
    <t>38437 MOTOBUS</t>
  </si>
  <si>
    <t>Potencjometr panzer do zacisku hamulcowego 0720-382-248/249 SOLARIS lub / A0024205282/5183 MERCEDES</t>
  </si>
  <si>
    <t>35023 MOTOBUS</t>
  </si>
  <si>
    <t xml:space="preserve"> </t>
  </si>
  <si>
    <t>Taśma PT100 do montażu czujnika zmierzchu HELLA na pulpicie kierowcy / SOLARIS E18</t>
  </si>
  <si>
    <t>0004-149-337 SOLARIS
0004-401-426 SOLARIS
0004-553-571 SOLARIS</t>
  </si>
  <si>
    <t>Czujnik akumulatora</t>
  </si>
  <si>
    <t>A0115421818 MERCEDES</t>
  </si>
  <si>
    <t>Czujnik temperatury wydechu za BPV silnika DAF MX11 SOLARIS</t>
  </si>
  <si>
    <t>5300-039-638 SOLARIS
0120-302-864 SOLARIS
2144-718 DAF</t>
  </si>
  <si>
    <t>Czujnik klapy akumulatorów SCANIA</t>
  </si>
  <si>
    <t>3078845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</si>
</sst>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2"/>
  <sheetViews>
    <sheetView tabSelected="1" workbookViewId="0">
      <selection activeCell="M37" sqref="M37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9062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19" t="s">
        <v>40</v>
      </c>
      <c r="L2" s="19"/>
      <c r="M2" s="19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5" t="s">
        <v>42</v>
      </c>
      <c r="L3" s="25"/>
      <c r="M3" s="25"/>
    </row>
    <row r="4" spans="3:13" ht="30" customHeight="1" x14ac:dyDescent="0.35">
      <c r="C4" s="24" t="s">
        <v>41</v>
      </c>
      <c r="D4" s="24"/>
      <c r="E4" s="24"/>
      <c r="F4" s="24"/>
      <c r="G4" s="24"/>
      <c r="H4" s="24"/>
      <c r="I4" s="24"/>
      <c r="J4" s="24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38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29" x14ac:dyDescent="0.35">
      <c r="C9" s="10" t="s">
        <v>1</v>
      </c>
      <c r="D9" s="11">
        <v>500002357</v>
      </c>
      <c r="E9" s="11" t="s">
        <v>45</v>
      </c>
      <c r="F9" s="11" t="s">
        <v>46</v>
      </c>
      <c r="G9" s="11" t="s">
        <v>47</v>
      </c>
      <c r="H9" s="11" t="s">
        <v>48</v>
      </c>
      <c r="I9" s="12"/>
      <c r="J9" s="10">
        <v>25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500004533</v>
      </c>
      <c r="E10" s="11" t="s">
        <v>49</v>
      </c>
      <c r="F10" s="11" t="s">
        <v>46</v>
      </c>
      <c r="G10" s="11" t="s">
        <v>50</v>
      </c>
      <c r="H10" s="11" t="s">
        <v>51</v>
      </c>
      <c r="I10" s="12"/>
      <c r="J10" s="10">
        <v>25</v>
      </c>
      <c r="K10" s="12">
        <f t="shared" ref="K10:K11" si="0">I10*J10</f>
        <v>0</v>
      </c>
      <c r="L10" s="13">
        <v>0.23</v>
      </c>
      <c r="M10" s="12">
        <f t="shared" ref="M10:M11" si="1">K10*1.23</f>
        <v>0</v>
      </c>
    </row>
    <row r="11" spans="3:13" ht="43.5" x14ac:dyDescent="0.35">
      <c r="C11" s="10" t="s">
        <v>3</v>
      </c>
      <c r="D11" s="11">
        <v>500004854</v>
      </c>
      <c r="E11" s="11" t="s">
        <v>52</v>
      </c>
      <c r="F11" s="11" t="s">
        <v>46</v>
      </c>
      <c r="G11" s="11" t="s">
        <v>53</v>
      </c>
      <c r="H11" s="11" t="s">
        <v>54</v>
      </c>
      <c r="I11" s="12"/>
      <c r="J11" s="10">
        <v>45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500004873</v>
      </c>
      <c r="E12" s="11" t="s">
        <v>55</v>
      </c>
      <c r="F12" s="11" t="s">
        <v>46</v>
      </c>
      <c r="G12" s="11" t="s">
        <v>56</v>
      </c>
      <c r="H12" s="11" t="s">
        <v>57</v>
      </c>
      <c r="I12" s="12"/>
      <c r="J12" s="10">
        <v>200</v>
      </c>
      <c r="K12" s="12">
        <f t="shared" ref="K12:K35" si="2">I12*J12</f>
        <v>0</v>
      </c>
      <c r="L12" s="13">
        <v>0.23</v>
      </c>
      <c r="M12" s="12">
        <f t="shared" ref="M12:M35" si="3">K12*1.23</f>
        <v>0</v>
      </c>
    </row>
    <row r="13" spans="3:13" ht="43.5" x14ac:dyDescent="0.35">
      <c r="C13" s="10" t="s">
        <v>5</v>
      </c>
      <c r="D13" s="11">
        <v>500004874</v>
      </c>
      <c r="E13" s="11" t="s">
        <v>58</v>
      </c>
      <c r="F13" s="11" t="s">
        <v>46</v>
      </c>
      <c r="G13" s="11" t="s">
        <v>59</v>
      </c>
      <c r="H13" s="11" t="s">
        <v>57</v>
      </c>
      <c r="I13" s="12"/>
      <c r="J13" s="10">
        <v>40</v>
      </c>
      <c r="K13" s="12">
        <f t="shared" si="2"/>
        <v>0</v>
      </c>
      <c r="L13" s="13">
        <v>0.23</v>
      </c>
      <c r="M13" s="12">
        <f t="shared" si="3"/>
        <v>0</v>
      </c>
    </row>
    <row r="14" spans="3:13" ht="43.5" x14ac:dyDescent="0.35">
      <c r="C14" s="10" t="s">
        <v>7</v>
      </c>
      <c r="D14" s="11">
        <v>500005011</v>
      </c>
      <c r="E14" s="11" t="s">
        <v>60</v>
      </c>
      <c r="F14" s="11" t="s">
        <v>46</v>
      </c>
      <c r="G14" s="11" t="s">
        <v>61</v>
      </c>
      <c r="H14" s="11" t="s">
        <v>57</v>
      </c>
      <c r="I14" s="12"/>
      <c r="J14" s="10">
        <v>110</v>
      </c>
      <c r="K14" s="12">
        <f t="shared" si="2"/>
        <v>0</v>
      </c>
      <c r="L14" s="13">
        <v>0.23</v>
      </c>
      <c r="M14" s="12">
        <f t="shared" si="3"/>
        <v>0</v>
      </c>
    </row>
    <row r="15" spans="3:13" ht="43.5" x14ac:dyDescent="0.35">
      <c r="C15" s="10" t="s">
        <v>8</v>
      </c>
      <c r="D15" s="11">
        <v>500005012</v>
      </c>
      <c r="E15" s="11" t="s">
        <v>58</v>
      </c>
      <c r="F15" s="11" t="s">
        <v>46</v>
      </c>
      <c r="G15" s="11" t="s">
        <v>62</v>
      </c>
      <c r="H15" s="11" t="s">
        <v>57</v>
      </c>
      <c r="I15" s="12"/>
      <c r="J15" s="10">
        <v>25</v>
      </c>
      <c r="K15" s="12">
        <f t="shared" si="2"/>
        <v>0</v>
      </c>
      <c r="L15" s="13">
        <v>0.23</v>
      </c>
      <c r="M15" s="12">
        <f t="shared" si="3"/>
        <v>0</v>
      </c>
    </row>
    <row r="16" spans="3:13" ht="43.5" x14ac:dyDescent="0.35">
      <c r="C16" s="10" t="s">
        <v>9</v>
      </c>
      <c r="D16" s="11">
        <v>500005020</v>
      </c>
      <c r="E16" s="11" t="s">
        <v>63</v>
      </c>
      <c r="F16" s="11" t="s">
        <v>46</v>
      </c>
      <c r="G16" s="11" t="s">
        <v>64</v>
      </c>
      <c r="H16" s="11" t="s">
        <v>65</v>
      </c>
      <c r="I16" s="12"/>
      <c r="J16" s="10">
        <v>40</v>
      </c>
      <c r="K16" s="12">
        <f t="shared" si="2"/>
        <v>0</v>
      </c>
      <c r="L16" s="13">
        <v>0.23</v>
      </c>
      <c r="M16" s="12">
        <f t="shared" si="3"/>
        <v>0</v>
      </c>
    </row>
    <row r="17" spans="3:13" ht="43.5" x14ac:dyDescent="0.35">
      <c r="C17" s="10" t="s">
        <v>10</v>
      </c>
      <c r="D17" s="11">
        <v>500005066</v>
      </c>
      <c r="E17" s="11" t="s">
        <v>66</v>
      </c>
      <c r="F17" s="11" t="s">
        <v>46</v>
      </c>
      <c r="G17" s="11" t="s">
        <v>67</v>
      </c>
      <c r="H17" s="11" t="s">
        <v>68</v>
      </c>
      <c r="I17" s="12"/>
      <c r="J17" s="10">
        <v>50</v>
      </c>
      <c r="K17" s="12">
        <f t="shared" si="2"/>
        <v>0</v>
      </c>
      <c r="L17" s="13">
        <v>0.23</v>
      </c>
      <c r="M17" s="12">
        <f t="shared" si="3"/>
        <v>0</v>
      </c>
    </row>
    <row r="18" spans="3:13" ht="43.5" x14ac:dyDescent="0.35">
      <c r="C18" s="10" t="s">
        <v>11</v>
      </c>
      <c r="D18" s="11">
        <v>500006594</v>
      </c>
      <c r="E18" s="11" t="s">
        <v>52</v>
      </c>
      <c r="F18" s="11" t="s">
        <v>46</v>
      </c>
      <c r="G18" s="11" t="s">
        <v>69</v>
      </c>
      <c r="H18" s="11" t="s">
        <v>54</v>
      </c>
      <c r="I18" s="12"/>
      <c r="J18" s="10">
        <v>35</v>
      </c>
      <c r="K18" s="12">
        <f t="shared" si="2"/>
        <v>0</v>
      </c>
      <c r="L18" s="13">
        <v>0.23</v>
      </c>
      <c r="M18" s="12">
        <f t="shared" si="3"/>
        <v>0</v>
      </c>
    </row>
    <row r="19" spans="3:13" ht="43.5" x14ac:dyDescent="0.35">
      <c r="C19" s="10" t="s">
        <v>12</v>
      </c>
      <c r="D19" s="11">
        <v>500007447</v>
      </c>
      <c r="E19" s="11" t="s">
        <v>70</v>
      </c>
      <c r="F19" s="11" t="s">
        <v>46</v>
      </c>
      <c r="G19" s="11" t="s">
        <v>71</v>
      </c>
      <c r="H19" s="11" t="s">
        <v>72</v>
      </c>
      <c r="I19" s="12"/>
      <c r="J19" s="10">
        <v>15</v>
      </c>
      <c r="K19" s="12">
        <f t="shared" si="2"/>
        <v>0</v>
      </c>
      <c r="L19" s="13">
        <v>0.23</v>
      </c>
      <c r="M19" s="12">
        <f t="shared" si="3"/>
        <v>0</v>
      </c>
    </row>
    <row r="20" spans="3:13" ht="43.5" x14ac:dyDescent="0.35">
      <c r="C20" s="10" t="s">
        <v>13</v>
      </c>
      <c r="D20" s="11">
        <v>500007710</v>
      </c>
      <c r="E20" s="11" t="s">
        <v>73</v>
      </c>
      <c r="F20" s="11" t="s">
        <v>46</v>
      </c>
      <c r="G20" s="11" t="s">
        <v>74</v>
      </c>
      <c r="H20" s="11" t="s">
        <v>75</v>
      </c>
      <c r="I20" s="12"/>
      <c r="J20" s="10">
        <v>45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29" x14ac:dyDescent="0.35">
      <c r="C21" s="10" t="s">
        <v>14</v>
      </c>
      <c r="D21" s="11">
        <v>500007805</v>
      </c>
      <c r="E21" s="11" t="s">
        <v>76</v>
      </c>
      <c r="F21" s="11" t="s">
        <v>46</v>
      </c>
      <c r="G21" s="11" t="s">
        <v>77</v>
      </c>
      <c r="H21" s="11" t="s">
        <v>78</v>
      </c>
      <c r="I21" s="12"/>
      <c r="J21" s="10">
        <v>40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43.5" x14ac:dyDescent="0.35">
      <c r="C22" s="10" t="s">
        <v>15</v>
      </c>
      <c r="D22" s="11">
        <v>500007980</v>
      </c>
      <c r="E22" s="11" t="s">
        <v>79</v>
      </c>
      <c r="F22" s="11" t="s">
        <v>46</v>
      </c>
      <c r="G22" s="11" t="s">
        <v>80</v>
      </c>
      <c r="H22" s="11"/>
      <c r="I22" s="12"/>
      <c r="J22" s="10">
        <v>20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ht="29" x14ac:dyDescent="0.35">
      <c r="C23" s="10" t="s">
        <v>16</v>
      </c>
      <c r="D23" s="11">
        <v>500008437</v>
      </c>
      <c r="E23" s="11" t="s">
        <v>81</v>
      </c>
      <c r="F23" s="11" t="s">
        <v>46</v>
      </c>
      <c r="G23" s="11" t="s">
        <v>82</v>
      </c>
      <c r="H23" s="11" t="s">
        <v>83</v>
      </c>
      <c r="I23" s="12"/>
      <c r="J23" s="10">
        <v>25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ht="43.5" x14ac:dyDescent="0.35">
      <c r="C24" s="10" t="s">
        <v>17</v>
      </c>
      <c r="D24" s="11">
        <v>500008623</v>
      </c>
      <c r="E24" s="11" t="s">
        <v>84</v>
      </c>
      <c r="F24" s="11" t="s">
        <v>46</v>
      </c>
      <c r="G24" s="11" t="s">
        <v>85</v>
      </c>
      <c r="H24" s="11"/>
      <c r="I24" s="12"/>
      <c r="J24" s="10">
        <v>20</v>
      </c>
      <c r="K24" s="12">
        <f t="shared" si="2"/>
        <v>0</v>
      </c>
      <c r="L24" s="13">
        <v>0.23</v>
      </c>
      <c r="M24" s="12">
        <f t="shared" si="3"/>
        <v>0</v>
      </c>
    </row>
    <row r="25" spans="3:13" ht="43.5" x14ac:dyDescent="0.35">
      <c r="C25" s="10" t="s">
        <v>18</v>
      </c>
      <c r="D25" s="11">
        <v>500008672</v>
      </c>
      <c r="E25" s="11" t="s">
        <v>86</v>
      </c>
      <c r="F25" s="11" t="s">
        <v>46</v>
      </c>
      <c r="G25" s="11" t="s">
        <v>87</v>
      </c>
      <c r="H25" s="11" t="s">
        <v>88</v>
      </c>
      <c r="I25" s="12"/>
      <c r="J25" s="10">
        <v>15</v>
      </c>
      <c r="K25" s="12">
        <f t="shared" si="2"/>
        <v>0</v>
      </c>
      <c r="L25" s="13">
        <v>0.23</v>
      </c>
      <c r="M25" s="12">
        <f t="shared" si="3"/>
        <v>0</v>
      </c>
    </row>
    <row r="26" spans="3:13" ht="29" x14ac:dyDescent="0.35">
      <c r="C26" s="10" t="s">
        <v>19</v>
      </c>
      <c r="D26" s="11">
        <v>500008894</v>
      </c>
      <c r="E26" s="11" t="s">
        <v>89</v>
      </c>
      <c r="F26" s="11" t="s">
        <v>46</v>
      </c>
      <c r="G26" s="11" t="s">
        <v>90</v>
      </c>
      <c r="H26" s="11"/>
      <c r="I26" s="12"/>
      <c r="J26" s="10">
        <v>45</v>
      </c>
      <c r="K26" s="12">
        <f t="shared" si="2"/>
        <v>0</v>
      </c>
      <c r="L26" s="13">
        <v>0.23</v>
      </c>
      <c r="M26" s="12">
        <f t="shared" si="3"/>
        <v>0</v>
      </c>
    </row>
    <row r="27" spans="3:13" ht="29" x14ac:dyDescent="0.35">
      <c r="C27" s="10" t="s">
        <v>20</v>
      </c>
      <c r="D27" s="11">
        <v>500009418</v>
      </c>
      <c r="E27" s="11" t="s">
        <v>91</v>
      </c>
      <c r="F27" s="11" t="s">
        <v>46</v>
      </c>
      <c r="G27" s="11" t="s">
        <v>92</v>
      </c>
      <c r="H27" s="11" t="s">
        <v>93</v>
      </c>
      <c r="I27" s="12"/>
      <c r="J27" s="10">
        <v>25</v>
      </c>
      <c r="K27" s="12">
        <f t="shared" si="2"/>
        <v>0</v>
      </c>
      <c r="L27" s="13">
        <v>0.23</v>
      </c>
      <c r="M27" s="12">
        <f t="shared" si="3"/>
        <v>0</v>
      </c>
    </row>
    <row r="28" spans="3:13" x14ac:dyDescent="0.35">
      <c r="C28" s="10" t="s">
        <v>21</v>
      </c>
      <c r="D28" s="11">
        <v>500010473</v>
      </c>
      <c r="E28" s="11" t="s">
        <v>94</v>
      </c>
      <c r="F28" s="11" t="s">
        <v>46</v>
      </c>
      <c r="G28" s="11" t="s">
        <v>95</v>
      </c>
      <c r="H28" s="11"/>
      <c r="I28" s="12"/>
      <c r="J28" s="10">
        <v>20</v>
      </c>
      <c r="K28" s="12">
        <f t="shared" si="2"/>
        <v>0</v>
      </c>
      <c r="L28" s="13">
        <v>0.23</v>
      </c>
      <c r="M28" s="12">
        <f t="shared" si="3"/>
        <v>0</v>
      </c>
    </row>
    <row r="29" spans="3:13" ht="29" x14ac:dyDescent="0.35">
      <c r="C29" s="10" t="s">
        <v>22</v>
      </c>
      <c r="D29" s="11">
        <v>500011730</v>
      </c>
      <c r="E29" s="11" t="s">
        <v>96</v>
      </c>
      <c r="F29" s="11" t="s">
        <v>46</v>
      </c>
      <c r="G29" s="11" t="s">
        <v>97</v>
      </c>
      <c r="H29" s="11" t="s">
        <v>57</v>
      </c>
      <c r="I29" s="12"/>
      <c r="J29" s="10">
        <v>30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43.5" x14ac:dyDescent="0.35">
      <c r="C30" s="10" t="s">
        <v>23</v>
      </c>
      <c r="D30" s="11">
        <v>500011922</v>
      </c>
      <c r="E30" s="11" t="s">
        <v>98</v>
      </c>
      <c r="F30" s="11" t="s">
        <v>46</v>
      </c>
      <c r="G30" s="11" t="s">
        <v>99</v>
      </c>
      <c r="H30" s="11"/>
      <c r="I30" s="12"/>
      <c r="J30" s="10">
        <v>100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ht="58" x14ac:dyDescent="0.35">
      <c r="C31" s="10" t="s">
        <v>24</v>
      </c>
      <c r="D31" s="11">
        <v>500011923</v>
      </c>
      <c r="E31" s="11" t="s">
        <v>100</v>
      </c>
      <c r="F31" s="11" t="s">
        <v>46</v>
      </c>
      <c r="G31" s="11" t="s">
        <v>101</v>
      </c>
      <c r="H31" s="11" t="s">
        <v>102</v>
      </c>
      <c r="I31" s="12"/>
      <c r="J31" s="10">
        <v>40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ht="43.5" x14ac:dyDescent="0.35">
      <c r="C32" s="10" t="s">
        <v>25</v>
      </c>
      <c r="D32" s="11">
        <v>500012606</v>
      </c>
      <c r="E32" s="11" t="s">
        <v>103</v>
      </c>
      <c r="F32" s="11" t="s">
        <v>46</v>
      </c>
      <c r="G32" s="11" t="s">
        <v>104</v>
      </c>
      <c r="H32" s="11"/>
      <c r="I32" s="12"/>
      <c r="J32" s="10">
        <v>40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x14ac:dyDescent="0.35">
      <c r="C33" s="10" t="s">
        <v>26</v>
      </c>
      <c r="D33" s="11">
        <v>500013439</v>
      </c>
      <c r="E33" s="11" t="s">
        <v>105</v>
      </c>
      <c r="F33" s="11" t="s">
        <v>46</v>
      </c>
      <c r="G33" s="11" t="s">
        <v>106</v>
      </c>
      <c r="H33" s="11"/>
      <c r="I33" s="12"/>
      <c r="J33" s="10">
        <v>20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43.5" x14ac:dyDescent="0.35">
      <c r="C34" s="10" t="s">
        <v>43</v>
      </c>
      <c r="D34" s="11">
        <v>500013549</v>
      </c>
      <c r="E34" s="11" t="s">
        <v>107</v>
      </c>
      <c r="F34" s="11" t="s">
        <v>46</v>
      </c>
      <c r="G34" s="11" t="s">
        <v>108</v>
      </c>
      <c r="H34" s="11"/>
      <c r="I34" s="12"/>
      <c r="J34" s="10">
        <v>20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x14ac:dyDescent="0.35">
      <c r="C35" s="10" t="s">
        <v>44</v>
      </c>
      <c r="D35" s="11">
        <v>500015303</v>
      </c>
      <c r="E35" s="11" t="s">
        <v>109</v>
      </c>
      <c r="F35" s="11" t="s">
        <v>46</v>
      </c>
      <c r="G35" s="11" t="s">
        <v>110</v>
      </c>
      <c r="H35" s="11"/>
      <c r="I35" s="12"/>
      <c r="J35" s="10">
        <v>25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36" customHeight="1" x14ac:dyDescent="0.35">
      <c r="C36" s="20" t="s">
        <v>36</v>
      </c>
      <c r="D36" s="21"/>
      <c r="E36" s="21"/>
      <c r="F36" s="21"/>
      <c r="G36" s="21"/>
      <c r="H36" s="21"/>
      <c r="I36" s="22"/>
      <c r="J36" s="14" t="s">
        <v>6</v>
      </c>
      <c r="K36" s="15">
        <f>SUM(K9:K35)</f>
        <v>0</v>
      </c>
      <c r="L36" s="16">
        <v>0.23</v>
      </c>
      <c r="M36" s="15">
        <f>SUM(M9:M35)</f>
        <v>0</v>
      </c>
    </row>
    <row r="39" spans="3:13" x14ac:dyDescent="0.35">
      <c r="E39" s="17"/>
      <c r="F39" s="17"/>
      <c r="G39" s="17"/>
      <c r="H39" s="17"/>
    </row>
    <row r="40" spans="3:13" x14ac:dyDescent="0.35">
      <c r="E40" s="17"/>
      <c r="F40" s="17"/>
      <c r="G40" s="17"/>
      <c r="H40" s="17"/>
    </row>
    <row r="41" spans="3:13" x14ac:dyDescent="0.35">
      <c r="E41" s="17"/>
      <c r="F41" s="17"/>
      <c r="G41" s="18"/>
      <c r="H41" s="18"/>
    </row>
    <row r="42" spans="3:13" ht="16" x14ac:dyDescent="0.35">
      <c r="E42" s="17"/>
      <c r="F42" s="17"/>
      <c r="G42" s="26" t="s">
        <v>39</v>
      </c>
      <c r="H42" s="17"/>
    </row>
  </sheetData>
  <mergeCells count="6">
    <mergeCell ref="G41:H41"/>
    <mergeCell ref="K2:M2"/>
    <mergeCell ref="K3:M3"/>
    <mergeCell ref="C36:I36"/>
    <mergeCell ref="C4:J4"/>
    <mergeCell ref="C2:J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2025-10-30T07:46:28Z</dcterms:modified>
</cp:coreProperties>
</file>