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Procedury\2025\135_2025\"/>
    </mc:Choice>
  </mc:AlternateContent>
  <xr:revisionPtr revIDLastSave="0" documentId="13_ncr:1_{88CF56CF-6FFE-46AB-ABF5-3838E3C2DF4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Zadanie 1" sheetId="1" r:id="rId1"/>
    <sheet name="Zadani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M9" i="2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9" i="1"/>
  <c r="M9" i="1" s="1"/>
  <c r="M10" i="2" l="1"/>
  <c r="K10" i="2"/>
  <c r="M18" i="1"/>
  <c r="K18" i="1"/>
</calcChain>
</file>

<file path=xl/sharedStrings.xml><?xml version="1.0" encoding="utf-8"?>
<sst xmlns="http://schemas.openxmlformats.org/spreadsheetml/2006/main" count="83" uniqueCount="56">
  <si>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</si>
  <si>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</si>
  <si>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</si>
  <si>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</si>
  <si>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</si>
  <si>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</si>
  <si>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</si>
  <si>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</si>
  <si>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</si>
  <si>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</si>
  <si>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</si>
  <si>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</si>
  <si>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</si>
  <si>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</si>
  <si>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</si>
  <si>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</si>
  <si>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</si>
  <si>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</si>
  <si>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</si>
  <si>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</si>
  <si>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</si>
  <si>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</si>
  <si>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</si>
  <si>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</si>
  <si>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</si>
  <si>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postępowanie nr 135/NL/ŁK/25</t>
  </si>
  <si>
    <t>Dostawa sterowników do autobusów - Zadanie 1</t>
  </si>
  <si>
    <t>Dostawa sterowników do automatycznej skrzyni biegów VOITH - Zadanie 2</t>
  </si>
  <si>
    <t>Sterownik automatycznej skrzyni biegów VOITH zaprogramowany do silnika / DAF MX11 (zwrot starego) SOLARIS</t>
  </si>
  <si>
    <t>SZT.</t>
  </si>
  <si>
    <t>0004-011-922 SOLARIS
15001090311 VOITH</t>
  </si>
  <si>
    <t>VOITH/SOLARIS</t>
  </si>
  <si>
    <t xml:space="preserve"> Elektronika sterowania drzwiami MTS-PX WABCO MAN/SOLARIS</t>
  </si>
  <si>
    <t>81.25813-7006 MAN
2401-174-392 SOLARIS
4461900010 WABCO</t>
  </si>
  <si>
    <t>MAN/WABCO/SOLARIS</t>
  </si>
  <si>
    <t>Sterownik elektroniczny klimatyzacji ECU ATC-CAN BUS CONTROLS WABCO SOLARIS</t>
  </si>
  <si>
    <t>0004-062-842 SOLARIS
4461950230 WABCO
1808-100-060 SOLARIS</t>
  </si>
  <si>
    <t>WABCO/SOLARIS</t>
  </si>
  <si>
    <t>Elektronika sterowania klimatyzacją (podstacja) ATC-CAN WABCO zaprogramowana SOLARIS/SOLBUS/MAN</t>
  </si>
  <si>
    <t>4461960020 WABCO
0004-043-276 SOLARIS
88.25935-6469 MAN</t>
  </si>
  <si>
    <t>WABCO/SOLARIS/MAN</t>
  </si>
  <si>
    <t>Stopień wyjśc.wentylat.klim.ACT-CAN R407</t>
  </si>
  <si>
    <t>81.26905-0010 MAN
81.25935-6882 MAN</t>
  </si>
  <si>
    <t>Multiplexer POWER 66 STD 3 SOLARIS</t>
  </si>
  <si>
    <t>1501-001-161 SOLARIS
AC 966225 ACTIA</t>
  </si>
  <si>
    <t>ACTIA/SOLARIS</t>
  </si>
  <si>
    <t>Elektronika skrzyni biegów VOITH SOLARIS</t>
  </si>
  <si>
    <t>0000-360-886 SOALRIS
15001257901 VOITH</t>
  </si>
  <si>
    <t>VOITH</t>
  </si>
  <si>
    <t>Aparat sterujący THERMO G300 VALEO MAN</t>
  </si>
  <si>
    <t>36.25935-0017 MAN</t>
  </si>
  <si>
    <t>Sterownik ACU przegubu HNGK 19.5 HUBNER SOLARIS</t>
  </si>
  <si>
    <t>0000-196-844 SOLARIS
0422 96335 00 HUBNER
0930-921-266 SOLARIS</t>
  </si>
  <si>
    <t>HUBNER/SOLARIS</t>
  </si>
  <si>
    <t>Wyłącznik transmisji danych CAN MASTER MAN</t>
  </si>
  <si>
    <t>83.25504-0020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</si>
</sst>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name val="Aptos"/>
      <family val="2"/>
    </font>
    <font>
      <b/>
      <sz val="16"/>
      <name val="Aptos"/>
      <family val="2"/>
    </font>
    <font>
      <b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Vertical"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4"/>
  <sheetViews>
    <sheetView tabSelected="1" workbookViewId="0">
      <selection activeCell="C4" sqref="C4:J4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0.6328125" style="1" bestFit="1" customWidth="1"/>
    <col min="5" max="5" width="35.453125" style="1" bestFit="1" customWidth="1"/>
    <col min="6" max="6" width="4.7265625" style="1" customWidth="1"/>
    <col min="7" max="7" width="29.7265625" style="1" customWidth="1"/>
    <col min="8" max="8" width="23" style="1" bestFit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7" t="s">
        <v>19</v>
      </c>
      <c r="D2" s="27"/>
      <c r="E2" s="27"/>
      <c r="F2" s="27"/>
      <c r="G2" s="27"/>
      <c r="H2" s="27"/>
      <c r="I2" s="27"/>
      <c r="J2" s="27"/>
      <c r="K2" s="21" t="s">
        <v>24</v>
      </c>
      <c r="L2" s="21"/>
      <c r="M2" s="21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2" t="s">
        <v>25</v>
      </c>
      <c r="L3" s="22"/>
      <c r="M3" s="22"/>
    </row>
    <row r="4" spans="3:13" ht="30" customHeight="1" x14ac:dyDescent="0.35">
      <c r="C4" s="26" t="s">
        <v>26</v>
      </c>
      <c r="D4" s="26"/>
      <c r="E4" s="26"/>
      <c r="F4" s="26"/>
      <c r="G4" s="26"/>
      <c r="H4" s="26"/>
      <c r="I4" s="26"/>
      <c r="J4" s="26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11</v>
      </c>
      <c r="E7" s="6" t="s">
        <v>12</v>
      </c>
      <c r="F7" s="6" t="s">
        <v>13</v>
      </c>
      <c r="G7" s="6" t="s">
        <v>21</v>
      </c>
      <c r="H7" s="6" t="s">
        <v>22</v>
      </c>
      <c r="I7" s="7" t="s">
        <v>14</v>
      </c>
      <c r="J7" s="6" t="s">
        <v>15</v>
      </c>
      <c r="K7" s="6" t="s">
        <v>16</v>
      </c>
      <c r="L7" s="6" t="s">
        <v>17</v>
      </c>
      <c r="M7" s="6" t="s">
        <v>18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500001124</v>
      </c>
      <c r="E9" s="11" t="s">
        <v>32</v>
      </c>
      <c r="F9" s="11" t="s">
        <v>29</v>
      </c>
      <c r="G9" s="11" t="s">
        <v>33</v>
      </c>
      <c r="H9" s="11" t="s">
        <v>34</v>
      </c>
      <c r="I9" s="12"/>
      <c r="J9" s="10">
        <v>10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500005593</v>
      </c>
      <c r="E10" s="11" t="s">
        <v>35</v>
      </c>
      <c r="F10" s="11" t="s">
        <v>29</v>
      </c>
      <c r="G10" s="11" t="s">
        <v>36</v>
      </c>
      <c r="H10" s="11" t="s">
        <v>37</v>
      </c>
      <c r="I10" s="12"/>
      <c r="J10" s="10">
        <v>60</v>
      </c>
      <c r="K10" s="12">
        <f t="shared" ref="K10:K17" si="0">I10*J10</f>
        <v>0</v>
      </c>
      <c r="L10" s="13">
        <v>0.23</v>
      </c>
      <c r="M10" s="12">
        <f t="shared" ref="M10:M17" si="1">K10*1.23</f>
        <v>0</v>
      </c>
    </row>
    <row r="11" spans="3:13" ht="58" x14ac:dyDescent="0.35">
      <c r="C11" s="10" t="s">
        <v>3</v>
      </c>
      <c r="D11" s="11">
        <v>500005594</v>
      </c>
      <c r="E11" s="11" t="s">
        <v>38</v>
      </c>
      <c r="F11" s="11" t="s">
        <v>29</v>
      </c>
      <c r="G11" s="11" t="s">
        <v>39</v>
      </c>
      <c r="H11" s="11" t="s">
        <v>40</v>
      </c>
      <c r="I11" s="12"/>
      <c r="J11" s="10">
        <v>20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29" x14ac:dyDescent="0.35">
      <c r="C12" s="10" t="s">
        <v>4</v>
      </c>
      <c r="D12" s="11">
        <v>500007728</v>
      </c>
      <c r="E12" s="11" t="s">
        <v>41</v>
      </c>
      <c r="F12" s="11" t="s">
        <v>29</v>
      </c>
      <c r="G12" s="11" t="s">
        <v>42</v>
      </c>
      <c r="H12" s="19"/>
      <c r="I12" s="12"/>
      <c r="J12" s="10">
        <v>10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29" x14ac:dyDescent="0.35">
      <c r="C13" s="10" t="s">
        <v>5</v>
      </c>
      <c r="D13" s="11">
        <v>500012075</v>
      </c>
      <c r="E13" s="11" t="s">
        <v>43</v>
      </c>
      <c r="F13" s="11" t="s">
        <v>29</v>
      </c>
      <c r="G13" s="11" t="s">
        <v>44</v>
      </c>
      <c r="H13" s="11" t="s">
        <v>45</v>
      </c>
      <c r="I13" s="12"/>
      <c r="J13" s="10">
        <v>20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500012745</v>
      </c>
      <c r="E14" s="11" t="s">
        <v>46</v>
      </c>
      <c r="F14" s="11" t="s">
        <v>29</v>
      </c>
      <c r="G14" s="11" t="s">
        <v>47</v>
      </c>
      <c r="H14" s="11" t="s">
        <v>48</v>
      </c>
      <c r="I14" s="12"/>
      <c r="J14" s="10">
        <v>10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29" x14ac:dyDescent="0.35">
      <c r="C15" s="10" t="s">
        <v>8</v>
      </c>
      <c r="D15" s="11">
        <v>500014110</v>
      </c>
      <c r="E15" s="11" t="s">
        <v>49</v>
      </c>
      <c r="F15" s="11" t="s">
        <v>29</v>
      </c>
      <c r="G15" s="11" t="s">
        <v>50</v>
      </c>
      <c r="H15" s="19"/>
      <c r="I15" s="12"/>
      <c r="J15" s="10">
        <v>15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43.5" x14ac:dyDescent="0.35">
      <c r="C16" s="10" t="s">
        <v>9</v>
      </c>
      <c r="D16" s="11">
        <v>500014418</v>
      </c>
      <c r="E16" s="11" t="s">
        <v>51</v>
      </c>
      <c r="F16" s="11" t="s">
        <v>29</v>
      </c>
      <c r="G16" s="11" t="s">
        <v>52</v>
      </c>
      <c r="H16" s="11" t="s">
        <v>53</v>
      </c>
      <c r="I16" s="12"/>
      <c r="J16" s="10">
        <v>50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ht="29" x14ac:dyDescent="0.35">
      <c r="C17" s="10" t="s">
        <v>10</v>
      </c>
      <c r="D17" s="11">
        <v>500014869</v>
      </c>
      <c r="E17" s="11" t="s">
        <v>54</v>
      </c>
      <c r="F17" s="11" t="s">
        <v>29</v>
      </c>
      <c r="G17" s="11" t="s">
        <v>55</v>
      </c>
      <c r="H17" s="19"/>
      <c r="I17" s="12"/>
      <c r="J17" s="10">
        <v>10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ht="36" customHeight="1" x14ac:dyDescent="0.35">
      <c r="C18" s="23" t="s">
        <v>20</v>
      </c>
      <c r="D18" s="24"/>
      <c r="E18" s="24"/>
      <c r="F18" s="24"/>
      <c r="G18" s="24"/>
      <c r="H18" s="24"/>
      <c r="I18" s="25"/>
      <c r="J18" s="14" t="s">
        <v>6</v>
      </c>
      <c r="K18" s="15">
        <f>SUM(K9:K17)</f>
        <v>0</v>
      </c>
      <c r="L18" s="16">
        <v>0.23</v>
      </c>
      <c r="M18" s="15">
        <f>SUM(M9:M17)</f>
        <v>0</v>
      </c>
    </row>
    <row r="21" spans="3:13" x14ac:dyDescent="0.35">
      <c r="E21" s="17"/>
      <c r="F21" s="17"/>
      <c r="G21" s="17"/>
      <c r="H21" s="17"/>
    </row>
    <row r="22" spans="3:13" x14ac:dyDescent="0.35">
      <c r="E22" s="17"/>
      <c r="F22" s="17"/>
      <c r="G22" s="17"/>
      <c r="H22" s="17"/>
    </row>
    <row r="23" spans="3:13" x14ac:dyDescent="0.35">
      <c r="E23" s="17"/>
      <c r="F23" s="17"/>
      <c r="G23" s="20"/>
      <c r="H23" s="20"/>
    </row>
    <row r="24" spans="3:13" ht="16" x14ac:dyDescent="0.35">
      <c r="E24" s="17"/>
      <c r="F24" s="17"/>
      <c r="G24" s="18" t="s">
        <v>23</v>
      </c>
      <c r="H24" s="17"/>
    </row>
  </sheetData>
  <mergeCells count="6">
    <mergeCell ref="G23:H23"/>
    <mergeCell ref="K2:M2"/>
    <mergeCell ref="K3:M3"/>
    <mergeCell ref="C18:I18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2637-8E0E-4191-928E-CDBFB93E8CAB}">
  <sheetPr>
    <pageSetUpPr fitToPage="1"/>
  </sheetPr>
  <dimension ref="C2:M16"/>
  <sheetViews>
    <sheetView workbookViewId="0">
      <selection activeCell="C4" sqref="C4:J4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0.6328125" style="1" bestFit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7" t="s">
        <v>19</v>
      </c>
      <c r="D2" s="27"/>
      <c r="E2" s="27"/>
      <c r="F2" s="27"/>
      <c r="G2" s="27"/>
      <c r="H2" s="27"/>
      <c r="I2" s="27"/>
      <c r="J2" s="27"/>
      <c r="K2" s="21" t="s">
        <v>24</v>
      </c>
      <c r="L2" s="21"/>
      <c r="M2" s="21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2" t="s">
        <v>25</v>
      </c>
      <c r="L3" s="22"/>
      <c r="M3" s="22"/>
    </row>
    <row r="4" spans="3:13" ht="30" customHeight="1" x14ac:dyDescent="0.35">
      <c r="C4" s="26" t="s">
        <v>27</v>
      </c>
      <c r="D4" s="26"/>
      <c r="E4" s="26"/>
      <c r="F4" s="26"/>
      <c r="G4" s="26"/>
      <c r="H4" s="26"/>
      <c r="I4" s="26"/>
      <c r="J4" s="26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11</v>
      </c>
      <c r="E7" s="6" t="s">
        <v>12</v>
      </c>
      <c r="F7" s="6" t="s">
        <v>13</v>
      </c>
      <c r="G7" s="6" t="s">
        <v>21</v>
      </c>
      <c r="H7" s="6" t="s">
        <v>22</v>
      </c>
      <c r="I7" s="7" t="s">
        <v>14</v>
      </c>
      <c r="J7" s="6" t="s">
        <v>15</v>
      </c>
      <c r="K7" s="6" t="s">
        <v>16</v>
      </c>
      <c r="L7" s="6" t="s">
        <v>17</v>
      </c>
      <c r="M7" s="6" t="s">
        <v>18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58" x14ac:dyDescent="0.35">
      <c r="C9" s="10" t="s">
        <v>1</v>
      </c>
      <c r="D9" s="10">
        <v>500013764</v>
      </c>
      <c r="E9" s="11" t="s">
        <v>28</v>
      </c>
      <c r="F9" s="10" t="s">
        <v>29</v>
      </c>
      <c r="G9" s="11" t="s">
        <v>30</v>
      </c>
      <c r="H9" s="11" t="s">
        <v>31</v>
      </c>
      <c r="I9" s="12"/>
      <c r="J9" s="10">
        <v>15</v>
      </c>
      <c r="K9" s="12">
        <f>I9*J9</f>
        <v>0</v>
      </c>
      <c r="L9" s="13">
        <v>0.23</v>
      </c>
      <c r="M9" s="12">
        <f>K9*1.23</f>
        <v>0</v>
      </c>
    </row>
    <row r="10" spans="3:13" ht="36" customHeight="1" x14ac:dyDescent="0.35">
      <c r="C10" s="23" t="s">
        <v>20</v>
      </c>
      <c r="D10" s="24"/>
      <c r="E10" s="24"/>
      <c r="F10" s="24"/>
      <c r="G10" s="24"/>
      <c r="H10" s="24"/>
      <c r="I10" s="25"/>
      <c r="J10" s="14" t="s">
        <v>6</v>
      </c>
      <c r="K10" s="15">
        <f>SUM(K9:K9)</f>
        <v>0</v>
      </c>
      <c r="L10" s="16">
        <v>0.23</v>
      </c>
      <c r="M10" s="15">
        <f>SUM(M9:M9)</f>
        <v>0</v>
      </c>
    </row>
    <row r="13" spans="3:13" x14ac:dyDescent="0.35">
      <c r="E13" s="17"/>
      <c r="F13" s="17"/>
      <c r="G13" s="17"/>
      <c r="H13" s="17"/>
    </row>
    <row r="14" spans="3:13" x14ac:dyDescent="0.35">
      <c r="E14" s="17"/>
      <c r="F14" s="17"/>
      <c r="G14" s="17"/>
      <c r="H14" s="17"/>
    </row>
    <row r="15" spans="3:13" x14ac:dyDescent="0.35">
      <c r="E15" s="17"/>
      <c r="F15" s="17"/>
      <c r="G15" s="20"/>
      <c r="H15" s="20"/>
    </row>
    <row r="16" spans="3:13" ht="16" x14ac:dyDescent="0.35">
      <c r="E16" s="17"/>
      <c r="F16" s="17"/>
      <c r="G16" s="18" t="s">
        <v>23</v>
      </c>
      <c r="H16" s="17"/>
    </row>
  </sheetData>
  <mergeCells count="6">
    <mergeCell ref="G15:H15"/>
    <mergeCell ref="C2:J2"/>
    <mergeCell ref="K2:M2"/>
    <mergeCell ref="K3:M3"/>
    <mergeCell ref="C4:J4"/>
    <mergeCell ref="C10:I10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1</vt:lpstr>
      <vt:lpstr>Zadanie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2025-11-04T12:10:43Z</dcterms:modified>
</cp:coreProperties>
</file>