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mza365-my.sharepoint.com/personal/agnieszka_kacprzak_mza_waw_pl/Documents/Pulpit/12_zestawy naprawcze/"/>
    </mc:Choice>
  </mc:AlternateContent>
  <xr:revisionPtr revIDLastSave="2" documentId="8_{BD8B9A8A-D163-47A9-8E8A-960596081B51}" xr6:coauthVersionLast="47" xr6:coauthVersionMax="47" xr10:uidLastSave="{8BE6DFF3-88D0-43CC-97A8-506472FFB1EC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M10" i="1" s="1"/>
  <c r="K11" i="1"/>
  <c r="M11" i="1" s="1"/>
  <c r="K12" i="1"/>
  <c r="M12" i="1" s="1"/>
  <c r="K13" i="1"/>
  <c r="M13" i="1" s="1"/>
  <c r="K14" i="1"/>
  <c r="M14" i="1" s="1"/>
  <c r="K15" i="1"/>
  <c r="K16" i="1"/>
  <c r="K17" i="1"/>
  <c r="K18" i="1"/>
  <c r="K19" i="1"/>
  <c r="M19" i="1" s="1"/>
  <c r="K20" i="1"/>
  <c r="K9" i="1"/>
  <c r="M9" i="1" s="1"/>
  <c r="M15" i="1"/>
  <c r="M16" i="1"/>
  <c r="M17" i="1"/>
  <c r="M18" i="1"/>
  <c r="M20" i="1"/>
  <c r="M21" i="1" l="1"/>
  <c r="K21" i="1"/>
</calcChain>
</file>

<file path=xl/sharedStrings.xml><?xml version="1.0" encoding="utf-8"?>
<sst xmlns="http://schemas.openxmlformats.org/spreadsheetml/2006/main" count="75" uniqueCount="61">
  <si>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</si>
  <si>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</si>
  <si>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</si>
  <si>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</si>
  <si>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</si>
  <si>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</si>
  <si>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</si>
  <si>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</si>
  <si>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</si>
  <si>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</si>
  <si>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</si>
  <si>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</si>
  <si>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</si>
  <si>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</si>
  <si>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</si>
  <si>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</si>
  <si>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</si>
  <si>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</si>
  <si>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</si>
  <si>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</si>
  <si>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</si>
  <si>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</si>
  <si>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</si>
  <si>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</si>
  <si>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</si>
  <si>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Załącznik nr 1a do Siwz</t>
  </si>
  <si>
    <t>Dokument należy opatrzyć kwalifikowanym podpisem elektronicznym, podpisem zaufanym lub osobistym</t>
  </si>
  <si>
    <t>SZT.</t>
  </si>
  <si>
    <t>Zestaw naprawczy sprężarki powietrza HYDROVANE HV02 układu hamulcowego URSUS</t>
  </si>
  <si>
    <t>Dostawa zestawów naprawczych do autobusów</t>
  </si>
  <si>
    <t>postępowanie nr 12/NL/AK/26</t>
  </si>
  <si>
    <t>Wkład naprawczy MAŁY amortyzatora osi przedniej SACHS MAN</t>
  </si>
  <si>
    <t>81.43701-6880 MAN - MAŁY</t>
  </si>
  <si>
    <t>Wkład naprawczy ŚREDNI amortyzatora osi przedniej SACHS MAN</t>
  </si>
  <si>
    <t>81.43701-6880 MAN - ŚREDNI</t>
  </si>
  <si>
    <t>WABCO</t>
  </si>
  <si>
    <t>Zestaw naprawczy (cewka) osuszacza powietrza HALDEX SOLARIS MERCEDES</t>
  </si>
  <si>
    <t>0000-263-346 SOLARIS
A.001.431.08.13 MERCEDES
78165* HALDEX</t>
  </si>
  <si>
    <t>HALDEX</t>
  </si>
  <si>
    <t>Zestaw naprawczy (pokrywa samoregulatora) zacisku hamulcowego KNORR SOLARIS MERCEDES</t>
  </si>
  <si>
    <t>KR.60.024.R6* TRUCK LINE
KRK-013* SBP</t>
  </si>
  <si>
    <t>TRUCKLINE / SBP</t>
  </si>
  <si>
    <t>Zestaw naprawczy (pokrywa samoregulatora z potencjometrem) zacisku hamulcowego KNORR SOLARIS MERCEDS</t>
  </si>
  <si>
    <t>KR.60.042.R5* TRUCK LINE
KRK-015* SBP</t>
  </si>
  <si>
    <t>Zestaw naprawczy (górny) osuszacza HALDEX MERCEDES MAN</t>
  </si>
  <si>
    <t>A.002.430.37.60 MERCEDES
81.51260-6051 MAN
71376* HALDEX</t>
  </si>
  <si>
    <t xml:space="preserve">Zestaw naprawczy modulatora osi WABCO </t>
  </si>
  <si>
    <t>480.106.920.2* WABCO</t>
  </si>
  <si>
    <t>Zestaw naprawczy siedzenia fotela kierowcy ISRI (ślizgi) MAN AUTOSAN SOLARIS</t>
  </si>
  <si>
    <t>36.78110-6024 MAN
1029-593-367 AUTOSAN
5300-011-496 SOLARIS
0004-079-384 SOLARIS
946077-02/00E* ISRI</t>
  </si>
  <si>
    <t>ISRI</t>
  </si>
  <si>
    <t>KT52*</t>
  </si>
  <si>
    <t>HYDROVANE</t>
  </si>
  <si>
    <t>Zestaw obsługowy sprężarki powietrza HYDROVANE HV02 układu hamulcowego URSUS</t>
  </si>
  <si>
    <t>KM51*</t>
  </si>
  <si>
    <t>Zestaw naprawczy zacisku hamulca (prowadnice + uszczelniacze + smar)
KNORR MAN SOLARIS</t>
  </si>
  <si>
    <t>81.50822-6043 MAN
81.50822-6036 MAN
0000-388-922 SOLARIS
0170-005-303 SOLARIS
K067417K50* KNORR
3 434 3820 00* SAF</t>
  </si>
  <si>
    <t>KNORR / SAF</t>
  </si>
  <si>
    <t>Zestaw naprawczy zacisku hamulca (prowadnice + uszczelniacze + smar)
KNORR MAN</t>
  </si>
  <si>
    <t>81.50822-6033 MAN
K010813* KNORR</t>
  </si>
  <si>
    <t>KNORR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</si>
</sst>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11"/>
      <color rgb="FFFF0000"/>
      <name val="Aptos"/>
      <family val="2"/>
    </font>
    <font>
      <b/>
      <sz val="12"/>
      <color theme="1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27"/>
  <sheetViews>
    <sheetView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R11" sqref="R11"/>
    </sheetView>
  </sheetViews>
  <sheetFormatPr defaultColWidth="9.28515625" defaultRowHeight="15" x14ac:dyDescent="0.25"/>
  <cols>
    <col min="1" max="2" width="9.28515625" style="1"/>
    <col min="3" max="3" width="4.7109375" style="1" customWidth="1"/>
    <col min="4" max="4" width="10" style="1" bestFit="1" customWidth="1"/>
    <col min="5" max="5" width="36" style="1" customWidth="1"/>
    <col min="6" max="6" width="4.42578125" style="1" customWidth="1"/>
    <col min="7" max="7" width="29.7109375" style="1" customWidth="1"/>
    <col min="8" max="8" width="19.28515625" style="1" customWidth="1"/>
    <col min="9" max="9" width="11.42578125" style="5" customWidth="1"/>
    <col min="10" max="10" width="9.5703125" style="1" customWidth="1"/>
    <col min="11" max="11" width="11" style="1" customWidth="1"/>
    <col min="12" max="12" width="9.28515625" style="1"/>
    <col min="13" max="13" width="13.28515625" style="1" customWidth="1"/>
    <col min="14" max="16384" width="9.28515625" style="1"/>
  </cols>
  <sheetData>
    <row r="2" spans="3:13" ht="30" customHeight="1" x14ac:dyDescent="0.25">
      <c r="C2" s="24" t="s">
        <v>22</v>
      </c>
      <c r="D2" s="24"/>
      <c r="E2" s="24"/>
      <c r="F2" s="24"/>
      <c r="G2" s="24"/>
      <c r="H2" s="24"/>
      <c r="I2" s="24"/>
      <c r="J2" s="24"/>
      <c r="K2" s="20" t="s">
        <v>25</v>
      </c>
      <c r="L2" s="20"/>
      <c r="M2" s="20"/>
    </row>
    <row r="3" spans="3:13" ht="30" customHeight="1" x14ac:dyDescent="0.25">
      <c r="C3" s="2"/>
      <c r="D3" s="2"/>
      <c r="E3" s="2"/>
      <c r="F3" s="2"/>
      <c r="G3" s="2"/>
      <c r="H3" s="2"/>
      <c r="I3" s="3"/>
      <c r="J3" s="2"/>
      <c r="K3" s="20" t="s">
        <v>30</v>
      </c>
      <c r="L3" s="20"/>
      <c r="M3" s="20"/>
    </row>
    <row r="4" spans="3:13" ht="30" customHeight="1" x14ac:dyDescent="0.25">
      <c r="C4" s="24" t="s">
        <v>29</v>
      </c>
      <c r="D4" s="24"/>
      <c r="E4" s="24"/>
      <c r="F4" s="24"/>
      <c r="G4" s="24"/>
      <c r="H4" s="24"/>
      <c r="I4" s="24"/>
      <c r="J4" s="24"/>
    </row>
    <row r="5" spans="3:13" ht="21" x14ac:dyDescent="0.35">
      <c r="D5" s="4"/>
      <c r="E5" s="4"/>
      <c r="F5" s="4"/>
      <c r="G5" s="4"/>
      <c r="H5" s="4"/>
    </row>
    <row r="6" spans="3:13" ht="21" x14ac:dyDescent="0.35">
      <c r="D6" s="4"/>
      <c r="E6" s="4"/>
      <c r="F6" s="4"/>
      <c r="G6" s="4"/>
      <c r="H6" s="4"/>
    </row>
    <row r="7" spans="3:13" s="6" customFormat="1" ht="27" x14ac:dyDescent="0.25">
      <c r="C7" s="10" t="s">
        <v>0</v>
      </c>
      <c r="D7" s="10" t="s">
        <v>14</v>
      </c>
      <c r="E7" s="10" t="s">
        <v>15</v>
      </c>
      <c r="F7" s="10" t="s">
        <v>16</v>
      </c>
      <c r="G7" s="10" t="s">
        <v>24</v>
      </c>
      <c r="H7" s="10"/>
      <c r="I7" s="11" t="s">
        <v>17</v>
      </c>
      <c r="J7" s="10" t="s">
        <v>18</v>
      </c>
      <c r="K7" s="10" t="s">
        <v>19</v>
      </c>
      <c r="L7" s="10" t="s">
        <v>20</v>
      </c>
      <c r="M7" s="10" t="s">
        <v>21</v>
      </c>
    </row>
    <row r="8" spans="3:13" s="6" customFormat="1" ht="11.25" customHeight="1" x14ac:dyDescent="0.2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50.1" customHeight="1" x14ac:dyDescent="0.25">
      <c r="C9" s="12" t="s">
        <v>1</v>
      </c>
      <c r="D9" s="9">
        <v>500000187</v>
      </c>
      <c r="E9" s="9" t="s">
        <v>31</v>
      </c>
      <c r="F9" s="9" t="s">
        <v>27</v>
      </c>
      <c r="G9" s="9" t="s">
        <v>32</v>
      </c>
      <c r="H9" s="18"/>
      <c r="I9" s="18"/>
      <c r="J9" s="9">
        <v>450</v>
      </c>
      <c r="K9" s="18">
        <f>J9*I9</f>
        <v>0</v>
      </c>
      <c r="L9" s="14">
        <v>0.23</v>
      </c>
      <c r="M9" s="13">
        <f>K9*1.23</f>
        <v>0</v>
      </c>
    </row>
    <row r="10" spans="3:13" ht="50.1" customHeight="1" x14ac:dyDescent="0.25">
      <c r="C10" s="12" t="s">
        <v>2</v>
      </c>
      <c r="D10" s="9">
        <v>500000188</v>
      </c>
      <c r="E10" s="9" t="s">
        <v>33</v>
      </c>
      <c r="F10" s="9" t="s">
        <v>27</v>
      </c>
      <c r="G10" s="9" t="s">
        <v>34</v>
      </c>
      <c r="H10" s="18"/>
      <c r="I10" s="18"/>
      <c r="J10" s="9">
        <v>550</v>
      </c>
      <c r="K10" s="18">
        <f t="shared" ref="K10:K20" si="0">J10*I10</f>
        <v>0</v>
      </c>
      <c r="L10" s="14">
        <v>0.23</v>
      </c>
      <c r="M10" s="13">
        <f t="shared" ref="M10:M20" si="1">K10*1.23</f>
        <v>0</v>
      </c>
    </row>
    <row r="11" spans="3:13" ht="50.1" customHeight="1" x14ac:dyDescent="0.25">
      <c r="C11" s="12" t="s">
        <v>3</v>
      </c>
      <c r="D11" s="9">
        <v>500003827</v>
      </c>
      <c r="E11" s="9" t="s">
        <v>36</v>
      </c>
      <c r="F11" s="9" t="s">
        <v>27</v>
      </c>
      <c r="G11" s="9" t="s">
        <v>37</v>
      </c>
      <c r="H11" s="18" t="s">
        <v>38</v>
      </c>
      <c r="I11" s="18"/>
      <c r="J11" s="9">
        <v>90</v>
      </c>
      <c r="K11" s="18">
        <f t="shared" si="0"/>
        <v>0</v>
      </c>
      <c r="L11" s="14">
        <v>0.23</v>
      </c>
      <c r="M11" s="13">
        <f t="shared" si="1"/>
        <v>0</v>
      </c>
    </row>
    <row r="12" spans="3:13" ht="50.1" customHeight="1" x14ac:dyDescent="0.25">
      <c r="C12" s="12" t="s">
        <v>4</v>
      </c>
      <c r="D12" s="9">
        <v>500004996</v>
      </c>
      <c r="E12" s="9" t="s">
        <v>39</v>
      </c>
      <c r="F12" s="9" t="s">
        <v>27</v>
      </c>
      <c r="G12" s="9" t="s">
        <v>40</v>
      </c>
      <c r="H12" s="18" t="s">
        <v>41</v>
      </c>
      <c r="I12" s="18"/>
      <c r="J12" s="9">
        <v>100</v>
      </c>
      <c r="K12" s="18">
        <f t="shared" si="0"/>
        <v>0</v>
      </c>
      <c r="L12" s="14">
        <v>0.23</v>
      </c>
      <c r="M12" s="13">
        <f t="shared" si="1"/>
        <v>0</v>
      </c>
    </row>
    <row r="13" spans="3:13" ht="50.1" customHeight="1" x14ac:dyDescent="0.25">
      <c r="C13" s="12" t="s">
        <v>5</v>
      </c>
      <c r="D13" s="9">
        <v>500005004</v>
      </c>
      <c r="E13" s="9" t="s">
        <v>42</v>
      </c>
      <c r="F13" s="9" t="s">
        <v>27</v>
      </c>
      <c r="G13" s="9" t="s">
        <v>43</v>
      </c>
      <c r="H13" s="18" t="s">
        <v>41</v>
      </c>
      <c r="I13" s="18"/>
      <c r="J13" s="9">
        <v>235</v>
      </c>
      <c r="K13" s="18">
        <f t="shared" si="0"/>
        <v>0</v>
      </c>
      <c r="L13" s="14">
        <v>0.23</v>
      </c>
      <c r="M13" s="13">
        <f t="shared" si="1"/>
        <v>0</v>
      </c>
    </row>
    <row r="14" spans="3:13" ht="50.1" customHeight="1" x14ac:dyDescent="0.25">
      <c r="C14" s="12" t="s">
        <v>7</v>
      </c>
      <c r="D14" s="9">
        <v>500011639</v>
      </c>
      <c r="E14" s="9" t="s">
        <v>44</v>
      </c>
      <c r="F14" s="9" t="s">
        <v>27</v>
      </c>
      <c r="G14" s="9" t="s">
        <v>45</v>
      </c>
      <c r="H14" s="18" t="s">
        <v>38</v>
      </c>
      <c r="I14" s="18"/>
      <c r="J14" s="9">
        <v>140</v>
      </c>
      <c r="K14" s="18">
        <f t="shared" si="0"/>
        <v>0</v>
      </c>
      <c r="L14" s="14">
        <v>0.23</v>
      </c>
      <c r="M14" s="13">
        <f t="shared" si="1"/>
        <v>0</v>
      </c>
    </row>
    <row r="15" spans="3:13" ht="50.1" customHeight="1" x14ac:dyDescent="0.25">
      <c r="C15" s="12" t="s">
        <v>8</v>
      </c>
      <c r="D15" s="9">
        <v>500011931</v>
      </c>
      <c r="E15" s="9" t="s">
        <v>46</v>
      </c>
      <c r="F15" s="9" t="s">
        <v>27</v>
      </c>
      <c r="G15" s="9" t="s">
        <v>47</v>
      </c>
      <c r="H15" s="18" t="s">
        <v>35</v>
      </c>
      <c r="I15" s="18"/>
      <c r="J15" s="9">
        <v>65</v>
      </c>
      <c r="K15" s="18">
        <f t="shared" si="0"/>
        <v>0</v>
      </c>
      <c r="L15" s="14">
        <v>0.23</v>
      </c>
      <c r="M15" s="13">
        <f t="shared" si="1"/>
        <v>0</v>
      </c>
    </row>
    <row r="16" spans="3:13" ht="83.25" customHeight="1" x14ac:dyDescent="0.25">
      <c r="C16" s="12" t="s">
        <v>9</v>
      </c>
      <c r="D16" s="9">
        <v>500012892</v>
      </c>
      <c r="E16" s="9" t="s">
        <v>48</v>
      </c>
      <c r="F16" s="9" t="s">
        <v>27</v>
      </c>
      <c r="G16" s="9" t="s">
        <v>49</v>
      </c>
      <c r="H16" s="18" t="s">
        <v>50</v>
      </c>
      <c r="I16" s="18"/>
      <c r="J16" s="9">
        <v>120</v>
      </c>
      <c r="K16" s="18">
        <f t="shared" si="0"/>
        <v>0</v>
      </c>
      <c r="L16" s="14">
        <v>0.23</v>
      </c>
      <c r="M16" s="13">
        <f t="shared" si="1"/>
        <v>0</v>
      </c>
    </row>
    <row r="17" spans="3:13" ht="50.1" customHeight="1" x14ac:dyDescent="0.25">
      <c r="C17" s="12" t="s">
        <v>10</v>
      </c>
      <c r="D17" s="9">
        <v>500013331</v>
      </c>
      <c r="E17" s="9" t="s">
        <v>28</v>
      </c>
      <c r="F17" s="9" t="s">
        <v>27</v>
      </c>
      <c r="G17" s="9" t="s">
        <v>51</v>
      </c>
      <c r="H17" s="18" t="s">
        <v>52</v>
      </c>
      <c r="I17" s="18"/>
      <c r="J17" s="9">
        <v>10</v>
      </c>
      <c r="K17" s="18">
        <f t="shared" si="0"/>
        <v>0</v>
      </c>
      <c r="L17" s="14">
        <v>0.23</v>
      </c>
      <c r="M17" s="13">
        <f t="shared" si="1"/>
        <v>0</v>
      </c>
    </row>
    <row r="18" spans="3:13" ht="50.1" customHeight="1" x14ac:dyDescent="0.25">
      <c r="C18" s="12" t="s">
        <v>11</v>
      </c>
      <c r="D18" s="9">
        <v>500013355</v>
      </c>
      <c r="E18" s="9" t="s">
        <v>53</v>
      </c>
      <c r="F18" s="9" t="s">
        <v>27</v>
      </c>
      <c r="G18" s="9" t="s">
        <v>54</v>
      </c>
      <c r="H18" s="18" t="s">
        <v>52</v>
      </c>
      <c r="I18" s="18"/>
      <c r="J18" s="9">
        <v>10</v>
      </c>
      <c r="K18" s="18">
        <f t="shared" si="0"/>
        <v>0</v>
      </c>
      <c r="L18" s="14">
        <v>0.23</v>
      </c>
      <c r="M18" s="13">
        <f t="shared" si="1"/>
        <v>0</v>
      </c>
    </row>
    <row r="19" spans="3:13" ht="102.75" customHeight="1" x14ac:dyDescent="0.25">
      <c r="C19" s="12" t="s">
        <v>12</v>
      </c>
      <c r="D19" s="9">
        <v>500014291</v>
      </c>
      <c r="E19" s="9" t="s">
        <v>55</v>
      </c>
      <c r="F19" s="9" t="s">
        <v>27</v>
      </c>
      <c r="G19" s="9" t="s">
        <v>56</v>
      </c>
      <c r="H19" s="18" t="s">
        <v>57</v>
      </c>
      <c r="I19" s="18"/>
      <c r="J19" s="9">
        <v>400</v>
      </c>
      <c r="K19" s="18">
        <f t="shared" si="0"/>
        <v>0</v>
      </c>
      <c r="L19" s="14">
        <v>0.23</v>
      </c>
      <c r="M19" s="13">
        <f t="shared" si="1"/>
        <v>0</v>
      </c>
    </row>
    <row r="20" spans="3:13" ht="50.1" customHeight="1" x14ac:dyDescent="0.25">
      <c r="C20" s="12" t="s">
        <v>13</v>
      </c>
      <c r="D20" s="9">
        <v>500014918</v>
      </c>
      <c r="E20" s="9" t="s">
        <v>58</v>
      </c>
      <c r="F20" s="9" t="s">
        <v>27</v>
      </c>
      <c r="G20" s="9" t="s">
        <v>59</v>
      </c>
      <c r="H20" s="18" t="s">
        <v>60</v>
      </c>
      <c r="I20" s="18"/>
      <c r="J20" s="9">
        <v>50</v>
      </c>
      <c r="K20" s="18">
        <f t="shared" si="0"/>
        <v>0</v>
      </c>
      <c r="L20" s="14">
        <v>0.23</v>
      </c>
      <c r="M20" s="13">
        <f t="shared" si="1"/>
        <v>0</v>
      </c>
    </row>
    <row r="21" spans="3:13" ht="36" customHeight="1" x14ac:dyDescent="0.25">
      <c r="C21" s="21" t="s">
        <v>23</v>
      </c>
      <c r="D21" s="22"/>
      <c r="E21" s="22"/>
      <c r="F21" s="22"/>
      <c r="G21" s="22"/>
      <c r="H21" s="22"/>
      <c r="I21" s="23"/>
      <c r="J21" s="15" t="s">
        <v>6</v>
      </c>
      <c r="K21" s="16">
        <f>SUM(K9:K20)</f>
        <v>0</v>
      </c>
      <c r="L21" s="17">
        <v>0.23</v>
      </c>
      <c r="M21" s="16">
        <f>SUM(M9:M20)</f>
        <v>0</v>
      </c>
    </row>
    <row r="24" spans="3:13" x14ac:dyDescent="0.25">
      <c r="E24" s="7"/>
      <c r="F24" s="7"/>
      <c r="G24" s="7"/>
      <c r="H24" s="7"/>
    </row>
    <row r="25" spans="3:13" x14ac:dyDescent="0.25">
      <c r="E25" s="7"/>
      <c r="F25" s="7"/>
      <c r="G25" s="7"/>
      <c r="H25" s="7"/>
    </row>
    <row r="26" spans="3:13" x14ac:dyDescent="0.25">
      <c r="E26" s="7"/>
      <c r="F26" s="7"/>
      <c r="G26" s="8"/>
      <c r="H26" s="8"/>
    </row>
    <row r="27" spans="3:13" ht="15" customHeight="1" x14ac:dyDescent="0.25">
      <c r="C27" s="19" t="s">
        <v>26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</row>
  </sheetData>
  <mergeCells count="6">
    <mergeCell ref="C27:M27"/>
    <mergeCell ref="K2:M2"/>
    <mergeCell ref="K3:M3"/>
    <mergeCell ref="C21:I21"/>
    <mergeCell ref="C4:J4"/>
    <mergeCell ref="C2:J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Agnieszka Kacprzak</cp:lastModifiedBy>
  <cp:lastPrinted>2026-03-05T12:00:56Z</cp:lastPrinted>
  <dcterms:created xsi:type="dcterms:W3CDTF">2021-04-16T04:59:41Z</dcterms:created>
  <dcterms:modified xsi:type="dcterms:W3CDTF">2026-03-05T12:01:40Z</dcterms:modified>
</cp:coreProperties>
</file>